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andre\Desktop\Proyectos de investigación\PEF\Variables fuentes\Variables PEFAL\"/>
    </mc:Choice>
  </mc:AlternateContent>
  <xr:revisionPtr revIDLastSave="0" documentId="13_ncr:1_{5862DBC5-5C56-426B-8197-9BC94C2DED79}" xr6:coauthVersionLast="47" xr6:coauthVersionMax="47" xr10:uidLastSave="{00000000-0000-0000-0000-000000000000}"/>
  <bookViews>
    <workbookView xWindow="-120" yWindow="-120" windowWidth="20730" windowHeight="11040" activeTab="1" xr2:uid="{88DD15E4-17EA-2C45-84D7-AD6D1883AA85}"/>
  </bookViews>
  <sheets>
    <sheet name="Base" sheetId="3" r:id="rId1"/>
    <sheet name="Parlamentos" sheetId="1" r:id="rId2"/>
    <sheet name="Comisione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80" i="2" l="1"/>
  <c r="M80" i="2"/>
  <c r="J80" i="2"/>
  <c r="G80" i="2"/>
  <c r="D80" i="2"/>
  <c r="P21" i="2"/>
  <c r="M21" i="2"/>
  <c r="J21" i="2"/>
  <c r="G21" i="2"/>
  <c r="D21" i="2"/>
  <c r="P8" i="2"/>
  <c r="P109" i="2"/>
  <c r="M109" i="2"/>
  <c r="J109" i="2"/>
  <c r="P96" i="2"/>
  <c r="P68" i="2"/>
  <c r="M68" i="2"/>
  <c r="J68" i="2"/>
  <c r="G68" i="2"/>
  <c r="D68" i="2"/>
  <c r="P56" i="2"/>
  <c r="M56" i="2"/>
  <c r="J56" i="2"/>
  <c r="G56" i="2"/>
  <c r="D56" i="2"/>
  <c r="P36" i="2"/>
  <c r="M36" i="2"/>
  <c r="J36" i="2"/>
  <c r="G36" i="2"/>
  <c r="D36" i="2"/>
  <c r="S11" i="1"/>
  <c r="G11" i="1"/>
  <c r="S10" i="1"/>
  <c r="G10" i="1"/>
  <c r="S9" i="1"/>
  <c r="R9" i="1"/>
  <c r="Q9" i="1"/>
  <c r="P9" i="1"/>
  <c r="O9" i="1"/>
  <c r="N9" i="1"/>
  <c r="M9" i="1"/>
  <c r="G9" i="1"/>
  <c r="S8" i="1"/>
  <c r="G8" i="1"/>
  <c r="S7" i="1"/>
  <c r="G7" i="1"/>
  <c r="R6" i="1"/>
  <c r="Q6" i="1"/>
  <c r="P6" i="1"/>
  <c r="O6" i="1"/>
  <c r="N6" i="1"/>
  <c r="S6" i="1" s="1"/>
  <c r="M6" i="1"/>
  <c r="G6" i="1"/>
  <c r="R5" i="1"/>
  <c r="Q5" i="1"/>
  <c r="P5" i="1"/>
  <c r="O5" i="1"/>
  <c r="N5" i="1"/>
  <c r="S5" i="1" s="1"/>
  <c r="M5" i="1"/>
  <c r="G5" i="1"/>
  <c r="R4" i="1"/>
  <c r="Q4" i="1"/>
  <c r="P4" i="1"/>
  <c r="O4" i="1"/>
  <c r="N4" i="1"/>
  <c r="S4" i="1" s="1"/>
  <c r="M4" i="1"/>
  <c r="G4" i="1"/>
  <c r="R3" i="1"/>
  <c r="Q3" i="1"/>
  <c r="P3" i="1"/>
  <c r="O3" i="1"/>
  <c r="N3" i="1"/>
  <c r="S3" i="1" s="1"/>
  <c r="M3" i="1"/>
  <c r="G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tc={D3C4FB93-07CF-EA44-856E-516ABC2A0CC7}</author>
    <author>tc={028B32CA-0C69-2448-89AC-B266A1427ED9}</author>
  </authors>
  <commentList>
    <comment ref="B17" authorId="0" shapeId="0" xr:uid="{D3C4FB93-07CF-EA44-856E-516ABC2A0CC7}">
      <text>
        <t>[Comentario encadenado]
Su versión de Excel le permite leer este comentario encadenado; sin embargo, las ediciones que se apliquen se quitarán si el archivo se abre en una versión más reciente de Excel. Más información: https://go.microsoft.com/fwlink/?linkid=870924
Comentario:
    Se usó el del año 2019 porque no está el del 2020, probablemente se repitió por la pandemia</t>
      </text>
    </comment>
    <comment ref="N66" authorId="1" shapeId="0" xr:uid="{028B32CA-0C69-2448-89AC-B266A1427ED9}">
      <text>
        <t>[Comentario encadenado]
Su versión de Excel le permite leer este comentario encadenado; sin embargo, las ediciones que se apliquen se quitarán si el archivo se abre en una versión más reciente de Excel. Más información: https://go.microsoft.com/fwlink/?linkid=870924
Comentario:
    No se han reunido este año, no hay información</t>
      </text>
    </comment>
  </commentList>
</comments>
</file>

<file path=xl/sharedStrings.xml><?xml version="1.0" encoding="utf-8"?>
<sst xmlns="http://schemas.openxmlformats.org/spreadsheetml/2006/main" count="543" uniqueCount="117">
  <si>
    <t>PAÍS</t>
  </si>
  <si>
    <t>AÑO</t>
  </si>
  <si>
    <t>Argentina</t>
  </si>
  <si>
    <t>Brasil</t>
  </si>
  <si>
    <t>Chile</t>
  </si>
  <si>
    <t>Colombia</t>
  </si>
  <si>
    <t>Costa Rica</t>
  </si>
  <si>
    <t>El Salvador</t>
  </si>
  <si>
    <t>México</t>
  </si>
  <si>
    <t>Nicaragua</t>
  </si>
  <si>
    <t>Perú</t>
  </si>
  <si>
    <t>2.1.Parlamentos</t>
  </si>
  <si>
    <t>Lower or single house</t>
  </si>
  <si>
    <t>UPPER CHAMBER</t>
  </si>
  <si>
    <t>PARLAMENTO</t>
  </si>
  <si>
    <t>MEDIA</t>
  </si>
  <si>
    <t>ARGENTINA</t>
  </si>
  <si>
    <t>BRASIL</t>
  </si>
  <si>
    <t>CHILE</t>
  </si>
  <si>
    <t>COLOMBIA</t>
  </si>
  <si>
    <t>COSTA RICA</t>
  </si>
  <si>
    <t>-</t>
  </si>
  <si>
    <t>EL SALVADOR</t>
  </si>
  <si>
    <t>MEXICO</t>
  </si>
  <si>
    <t>NICARAGUA</t>
  </si>
  <si>
    <t>PERU</t>
  </si>
  <si>
    <t>https://data.ipu.org/women-ranking?month=3&amp;year=2020</t>
  </si>
  <si>
    <t>FUENTE:</t>
  </si>
  <si>
    <t>Source: Inter-Parliamentary Union Open Data</t>
  </si>
  <si>
    <t>Date: 2024-04-18</t>
  </si>
  <si>
    <t>https://data.ipu.org/women-ranking/?date_month=3&amp;date_year=2020</t>
  </si>
  <si>
    <t>Ranking as of 1st March 2020</t>
  </si>
  <si>
    <t>Rank</t>
  </si>
  <si>
    <t>Country</t>
  </si>
  <si>
    <t>Lower or single House</t>
  </si>
  <si>
    <t>Upper chamber</t>
  </si>
  <si>
    <t>Elections</t>
  </si>
  <si>
    <t>Seats*</t>
  </si>
  <si>
    <t>Women</t>
  </si>
  <si>
    <t>% W</t>
  </si>
  <si>
    <t>Brazil</t>
  </si>
  <si>
    <t>Mexico</t>
  </si>
  <si>
    <t>“</t>
  </si>
  <si>
    <t>Peru</t>
  </si>
  <si>
    <t>Ranking as of 1st March 2021</t>
  </si>
  <si>
    <t>Ranking as of 1st March 2022</t>
  </si>
  <si>
    <t>Ranking as of 1st March 2023</t>
  </si>
  <si>
    <t>Ranking as of 1st January 2024</t>
  </si>
  <si>
    <t>COMISIONES</t>
  </si>
  <si>
    <t>MIEMBROS</t>
  </si>
  <si>
    <t>MUJERES</t>
  </si>
  <si>
    <t>MUJERES %</t>
  </si>
  <si>
    <t>RREE y culto</t>
  </si>
  <si>
    <t>Recursos naturales y conservación del ambiente humano</t>
  </si>
  <si>
    <t>MERCOSUR</t>
  </si>
  <si>
    <t>https://www.diputados.gob.ar/comisiones/permanentes/</t>
  </si>
  <si>
    <t>N/D</t>
  </si>
  <si>
    <t>Comisión de Medio Ambiente y Desarrollo Sostenible</t>
  </si>
  <si>
    <t>Comisión de Relaciones Exteriores y de Defensa Nacional</t>
  </si>
  <si>
    <t>https://www2.camara.leg.br/espanol/historico/organos%20de%20la%20Camara%20de%20Diputados/standing-committees</t>
  </si>
  <si>
    <t>https://legis.senado.leg.br/comissoes/</t>
  </si>
  <si>
    <t>Criterio: reuniones marzo de cada año</t>
  </si>
  <si>
    <t>https://www2.camara.leg.br/atividade-legislativa/comissoes/comissoes-permanentes/credn</t>
  </si>
  <si>
    <t>https://www2.camara.leg.br/atividade-legislativa/comissoes/comissoes-permanentes/credn/relatorios-de-atividades</t>
  </si>
  <si>
    <t>PROMEDIO</t>
  </si>
  <si>
    <t>Promedio</t>
  </si>
  <si>
    <t>Relaciones Exteriores, Asuntos Interparlamentarios e Integración Latinoamericana</t>
  </si>
  <si>
    <t>Zonas Extremas y Antártica Chilena</t>
  </si>
  <si>
    <t>Medio Ambiente y Recursos Naturales</t>
  </si>
  <si>
    <t>https://www.camara.cl/legislacion/comisiones/comisiones_permanentes.aspx</t>
  </si>
  <si>
    <t>https://www.camara.cl/legislacion/comisiones/sesiones.aspx?prmID=3306&amp;prmIdTipo=2101</t>
  </si>
  <si>
    <t>Asistencia en las actas</t>
  </si>
  <si>
    <t>Comisión Segunda o Relaciones Internacionales</t>
  </si>
  <si>
    <t>https://www.camara.gov.co/comision/comision-segunda-o-de-relaciones-internacionales/</t>
  </si>
  <si>
    <t>Ambiente</t>
  </si>
  <si>
    <t>Relaciones Internacionales y Comercio Exterior</t>
  </si>
  <si>
    <t>https://delfino.cr/asamblea/comision/permanente-especial</t>
  </si>
  <si>
    <t>https://www.asamblea.go.cr/ca/Lists/cp/DisplayForm.aspx?ID=286&amp;ContentTypeId=0x01008922D325D4FE564292B03FD67DF003A7</t>
  </si>
  <si>
    <t>https://www.asamblea.go.cr/Centro_de_Informacion/Consultas_SIL/Pginas/Detalle%20Organos.aspx?Codigo_Organo=202</t>
  </si>
  <si>
    <t>Medio Ambiente y Cambio Climático</t>
  </si>
  <si>
    <t>N/A</t>
  </si>
  <si>
    <t>Relaciones Exteriores, Integración Centroamericana y Salvadoreños en el Exterior</t>
  </si>
  <si>
    <t>https://www.asamblea.gob.sv/asamblea/comisiones/clasificacion-comisiones/Permanente</t>
  </si>
  <si>
    <t>https://www.asamblea.gob.sv/asamblea/comisiones/asistencias/2018-2021/318DF7AA-B1BD-4DED-B4D7-91D707C34D4E</t>
  </si>
  <si>
    <t>http://sitl.diputados.gob.mx/LXV_leg/integrantes_de_comisionlxv.php?comt=36</t>
  </si>
  <si>
    <t>Asuntos Migratorios</t>
  </si>
  <si>
    <t>Relaciones Exteriores</t>
  </si>
  <si>
    <t>http://sitl.diputados.gob.mx/LXV_leg/integrantes_de_comisionlxv.php?comt=47</t>
  </si>
  <si>
    <t>http://sil.gobernacion.gob.mx/Librerias/pp_ComposicionComisiones.php?Presentador=4361942&amp;Referencia=2085428</t>
  </si>
  <si>
    <t>http://www.diputados.gob.mx/comisiones/index.htm</t>
  </si>
  <si>
    <t>Asuntos Exteriores</t>
  </si>
  <si>
    <t>http://legislacion.asamblea.gob.ni/Tablas%20Generales.nsf/MainComisiones.xsp</t>
  </si>
  <si>
    <t>http://legislacion.asamblea.gob.ni/Tablas%20Generales.nsf/InfoComision.xsp</t>
  </si>
  <si>
    <t>https://noticias.asamblea.gob.ni/comisiones-permanentes-eligen-a-sus-juntas-directivas/</t>
  </si>
  <si>
    <t>Comercio Exterior y Turismo</t>
  </si>
  <si>
    <t>Pueblos Andinos, Amazónicos y Afroperuanos, Ambiente y Ecología</t>
  </si>
  <si>
    <t xml:space="preserve">https://www.congreso.gob.pe/CuadrodeComisiones/ </t>
  </si>
  <si>
    <t>https://www.congreso.gob.pe/comisiones2022/Rree/inicio/</t>
  </si>
  <si>
    <t>https://www.congreso.gob.pe/comisiones2020/RREE/sobrelacomision/integrantes/</t>
  </si>
  <si>
    <t>https://www.congreso.gob.pe/Docs/comisiones2021/Rree/Interface/files/informe_de_gestiÓn_rree-1_compressed.pdf</t>
  </si>
  <si>
    <t>https://www.congreso.gob.pe/comisiones2021/Comercio/sobrelacomision/integrantes/</t>
  </si>
  <si>
    <t>https://www.congreso.gob.pe/comisiones2023/PueblosAndinos/sobrelacomision/integrantes/</t>
  </si>
  <si>
    <t>https://www.congreso.gob.pe/comisiones2021/PueblosAndinos/sobrelacomision/integrantes/</t>
  </si>
  <si>
    <t>.</t>
  </si>
  <si>
    <t>2.2.Media_Parlamentos</t>
  </si>
  <si>
    <t>https://www.diputados.gob.ar/comisiones/permanentes/creyculto/integrantes.html</t>
  </si>
  <si>
    <t>https://www.diputados.gob.ar/comisiones/permanentes/crnaturales/integrantes.html</t>
  </si>
  <si>
    <t>Fuentes:</t>
  </si>
  <si>
    <t>https://www.diputados.gob.ar/comisiones/permanentes/cmercosur/integrantes.html</t>
  </si>
  <si>
    <t>Fuente:</t>
  </si>
  <si>
    <t>Fuentes</t>
  </si>
  <si>
    <t>MÉXICO</t>
  </si>
  <si>
    <t>PERÚ</t>
  </si>
  <si>
    <r>
      <rPr>
        <b/>
        <sz val="12"/>
        <color theme="1"/>
        <rFont val="Aptos Narrow"/>
        <family val="2"/>
        <scheme val="minor"/>
      </rPr>
      <t xml:space="preserve">Metodología: </t>
    </r>
    <r>
      <rPr>
        <sz val="12"/>
        <color theme="1"/>
        <rFont val="Aptos Narrow"/>
        <family val="2"/>
        <scheme val="minor"/>
      </rPr>
      <t xml:space="preserve">Para los parlamentos se utilizó solo una base de datos (Inter-Parliamentary Union Open Data), de esta se utilizó el ranking realizado el mes de marzo de cada año. 
El promedio por año es por todo el parlamento (ambas cámaras, o solo una cámara en caso de ciertos países). 
Las comisiones solo fueron seleccionadas las permanentes de diputados, ya que no todos los países tienen Senado. De estas se revisaba principalmente las actas de asistencia a las reuniones. 
Para las comisiones se seleccionaron las que podían ser comparables, ya que variaban mucho. Por lo tanto, el criterio era: vinculadas a las relaciones internacionales o comercio internacional, y vinculada al medio ambiente y/o cambio climático. </t>
    </r>
  </si>
  <si>
    <t>2.3. Comisiones</t>
  </si>
  <si>
    <t>Medio Ambiente y Recursos Naturales (2022-2024)
(Medio Ambiente, Sustentabilidad, Cambio Climático, y Recursos Naturales 2020-2021)</t>
  </si>
  <si>
    <t>Información proporcionada por la Comisión de Medio Ambiente y Recursos Naturales mediante el mail institucional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</si>
</sst>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2"/>
      <color theme="1"/>
      <name val="Aptos Narrow"/>
      <family val="2"/>
      <scheme val="minor"/>
    </font>
    <font>
      <sz val="12"/>
      <color theme="1"/>
      <name val="Aptos Narrow"/>
      <family val="2"/>
      <scheme val="minor"/>
    </font>
    <font>
      <b/>
      <sz val="12"/>
      <color theme="1"/>
      <name val="Aptos Narrow"/>
      <family val="2"/>
      <scheme val="minor"/>
    </font>
    <font>
      <u/>
      <sz val="12"/>
      <color theme="10"/>
      <name val="Aptos Narrow"/>
      <family val="2"/>
      <scheme val="minor"/>
    </font>
    <font>
      <sz val="10"/>
      <color rgb="FF000000"/>
      <name val="Helvetica Neue"/>
      <family val="2"/>
    </font>
    <font>
      <sz val="10"/>
      <name val="Helvetica Neue"/>
      <family val="2"/>
    </font>
    <font>
      <b/>
      <sz val="10"/>
      <color rgb="FF000000"/>
      <name val="Helvetica Neue"/>
      <family val="2"/>
    </font>
    <font>
      <sz val="12"/>
      <color theme="1"/>
      <name val="Helvetica"/>
      <family val="2"/>
    </font>
    <font>
      <b/>
      <sz val="14"/>
      <color theme="1"/>
      <name val="Aptos Narrow"/>
      <family val="2"/>
      <scheme val="minor"/>
    </font>
    <font>
      <b/>
      <sz val="14"/>
      <color theme="1"/>
      <name val="Arial"/>
      <family val="2"/>
    </font>
  </fonts>
  <fills count="5">
    <fill>
      <patternFill patternType="none"/>
    </fill>
    <fill>
      <patternFill patternType="gray125"/>
    </fill>
    <fill>
      <patternFill patternType="solid">
        <fgColor theme="9" tint="0.59999389629810485"/>
        <bgColor indexed="64"/>
      </patternFill>
    </fill>
    <fill>
      <patternFill patternType="solid">
        <fgColor theme="7" tint="0.79998168889431442"/>
        <bgColor indexed="64"/>
      </patternFill>
    </fill>
    <fill>
      <patternFill patternType="solid">
        <fgColor theme="0"/>
        <bgColor indexed="64"/>
      </patternFill>
    </fill>
  </fills>
  <borders count="5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style="thin">
        <color indexed="64"/>
      </top>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3" fillId="0" borderId="0" applyNumberFormat="0" applyFill="0" applyBorder="0" applyAlignment="0" applyProtection="0"/>
  </cellStyleXfs>
  <cellXfs count="143">
    <xf numFmtId="0" fontId="0" fillId="0" borderId="0" xfId="0"/>
    <xf numFmtId="0" fontId="2" fillId="0" borderId="0" xfId="0" applyFont="1"/>
    <xf numFmtId="0" fontId="0" fillId="0" borderId="1" xfId="0" applyBorder="1"/>
    <xf numFmtId="0" fontId="2" fillId="0" borderId="3" xfId="0" applyFont="1" applyBorder="1" applyAlignment="1">
      <alignment horizontal="center"/>
    </xf>
    <xf numFmtId="0" fontId="0" fillId="0" borderId="5" xfId="0" applyBorder="1"/>
    <xf numFmtId="0" fontId="0" fillId="0" borderId="6" xfId="0" applyBorder="1"/>
    <xf numFmtId="0" fontId="0" fillId="0" borderId="7" xfId="0" applyBorder="1"/>
    <xf numFmtId="0" fontId="4" fillId="0" borderId="0" xfId="0" applyFont="1"/>
    <xf numFmtId="0" fontId="0" fillId="0" borderId="9" xfId="0" applyBorder="1"/>
    <xf numFmtId="0" fontId="0" fillId="0" borderId="10" xfId="0" applyBorder="1"/>
    <xf numFmtId="0" fontId="4" fillId="0" borderId="10" xfId="0" applyFont="1" applyBorder="1"/>
    <xf numFmtId="0" fontId="2" fillId="0" borderId="6" xfId="0" applyFont="1" applyBorder="1"/>
    <xf numFmtId="0" fontId="4" fillId="0" borderId="6" xfId="0" applyFont="1" applyBorder="1"/>
    <xf numFmtId="0" fontId="4" fillId="0" borderId="7" xfId="0" applyFont="1" applyBorder="1"/>
    <xf numFmtId="0" fontId="3" fillId="0" borderId="0" xfId="1" applyFill="1" applyBorder="1"/>
    <xf numFmtId="0" fontId="6" fillId="0" borderId="1" xfId="0" applyFont="1" applyBorder="1"/>
    <xf numFmtId="0" fontId="7" fillId="0" borderId="11" xfId="0" applyFont="1" applyBorder="1"/>
    <xf numFmtId="0" fontId="7" fillId="0" borderId="9" xfId="0" applyFont="1" applyBorder="1"/>
    <xf numFmtId="0" fontId="6" fillId="0" borderId="8" xfId="0" applyFont="1" applyBorder="1"/>
    <xf numFmtId="0" fontId="7" fillId="0" borderId="0" xfId="0" applyFont="1"/>
    <xf numFmtId="0" fontId="7" fillId="0" borderId="10" xfId="0" applyFont="1" applyBorder="1"/>
    <xf numFmtId="0" fontId="3" fillId="0" borderId="0" xfId="1"/>
    <xf numFmtId="0" fontId="7" fillId="0" borderId="8" xfId="0" applyFont="1" applyBorder="1"/>
    <xf numFmtId="0" fontId="6" fillId="0" borderId="5" xfId="0" applyFont="1" applyBorder="1"/>
    <xf numFmtId="0" fontId="0" fillId="0" borderId="15" xfId="0" applyBorder="1"/>
    <xf numFmtId="0" fontId="0" fillId="2" borderId="19" xfId="0" applyFill="1" applyBorder="1"/>
    <xf numFmtId="0" fontId="0" fillId="2" borderId="18" xfId="0" applyFill="1" applyBorder="1"/>
    <xf numFmtId="0" fontId="5" fillId="2" borderId="16" xfId="0" applyFont="1" applyFill="1" applyBorder="1"/>
    <xf numFmtId="0" fontId="5" fillId="2" borderId="19" xfId="0" applyFont="1" applyFill="1" applyBorder="1"/>
    <xf numFmtId="0" fontId="5" fillId="2" borderId="18" xfId="0" applyFont="1" applyFill="1" applyBorder="1"/>
    <xf numFmtId="0" fontId="4" fillId="2" borderId="16" xfId="0" applyFont="1" applyFill="1" applyBorder="1"/>
    <xf numFmtId="0" fontId="4" fillId="2" borderId="19" xfId="0" applyFont="1" applyFill="1" applyBorder="1"/>
    <xf numFmtId="0" fontId="4" fillId="2" borderId="18" xfId="0" applyFont="1" applyFill="1" applyBorder="1"/>
    <xf numFmtId="0" fontId="1" fillId="0" borderId="1" xfId="0" applyFont="1" applyBorder="1"/>
    <xf numFmtId="0" fontId="1" fillId="0" borderId="11" xfId="0" applyFont="1" applyBorder="1"/>
    <xf numFmtId="0" fontId="0" fillId="0" borderId="11" xfId="0" applyBorder="1"/>
    <xf numFmtId="0" fontId="1" fillId="0" borderId="8" xfId="0" applyFont="1" applyBorder="1"/>
    <xf numFmtId="0" fontId="1" fillId="0" borderId="0" xfId="0" applyFont="1"/>
    <xf numFmtId="0" fontId="1" fillId="0" borderId="5" xfId="0" applyFont="1" applyBorder="1"/>
    <xf numFmtId="0" fontId="1" fillId="0" borderId="6" xfId="0" applyFont="1" applyBorder="1"/>
    <xf numFmtId="0" fontId="1" fillId="3" borderId="34" xfId="0" applyFont="1" applyFill="1" applyBorder="1" applyAlignment="1">
      <alignment horizontal="left" vertical="top" wrapText="1"/>
    </xf>
    <xf numFmtId="0" fontId="1" fillId="3" borderId="38" xfId="0" applyFont="1" applyFill="1" applyBorder="1" applyAlignment="1">
      <alignment horizontal="left" vertical="top" wrapText="1"/>
    </xf>
    <xf numFmtId="0" fontId="1" fillId="3" borderId="39" xfId="0" applyFont="1" applyFill="1" applyBorder="1" applyAlignment="1">
      <alignment horizontal="left" vertical="top" wrapText="1"/>
    </xf>
    <xf numFmtId="0" fontId="1" fillId="3" borderId="37" xfId="0" applyFont="1" applyFill="1" applyBorder="1" applyAlignment="1">
      <alignment horizontal="left" vertical="top" wrapText="1"/>
    </xf>
    <xf numFmtId="0" fontId="1" fillId="3" borderId="0" xfId="0" applyFont="1" applyFill="1" applyAlignment="1">
      <alignment horizontal="left" vertical="top" wrapText="1"/>
    </xf>
    <xf numFmtId="0" fontId="1" fillId="3" borderId="29" xfId="0" applyFont="1" applyFill="1" applyBorder="1" applyAlignment="1">
      <alignment horizontal="left" vertical="top" wrapText="1"/>
    </xf>
    <xf numFmtId="0" fontId="1" fillId="3" borderId="20" xfId="0" applyFont="1" applyFill="1" applyBorder="1" applyAlignment="1">
      <alignment horizontal="left" vertical="top" wrapText="1"/>
    </xf>
    <xf numFmtId="0" fontId="1" fillId="3" borderId="32" xfId="0" applyFont="1" applyFill="1" applyBorder="1" applyAlignment="1">
      <alignment horizontal="left" vertical="top" wrapText="1"/>
    </xf>
    <xf numFmtId="0" fontId="1" fillId="3" borderId="48" xfId="0" applyFont="1" applyFill="1" applyBorder="1" applyAlignment="1">
      <alignment horizontal="left" vertical="top"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4" borderId="0" xfId="0" applyFill="1"/>
    <xf numFmtId="0" fontId="0" fillId="4" borderId="9" xfId="0" applyFill="1" applyBorder="1"/>
    <xf numFmtId="0" fontId="0" fillId="4" borderId="10" xfId="0" applyFill="1" applyBorder="1"/>
    <xf numFmtId="0" fontId="0" fillId="4" borderId="7" xfId="0" applyFill="1" applyBorder="1"/>
    <xf numFmtId="0" fontId="9" fillId="4" borderId="0" xfId="0" applyFont="1" applyFill="1" applyAlignment="1">
      <alignment horizontal="center"/>
    </xf>
    <xf numFmtId="0" fontId="2" fillId="4" borderId="0" xfId="0" applyFont="1" applyFill="1"/>
    <xf numFmtId="0" fontId="8" fillId="4" borderId="23" xfId="0" applyFont="1" applyFill="1" applyBorder="1"/>
    <xf numFmtId="0" fontId="0" fillId="4" borderId="24" xfId="0" applyFill="1" applyBorder="1" applyAlignment="1">
      <alignment horizontal="center"/>
    </xf>
    <xf numFmtId="0" fontId="0" fillId="4" borderId="25" xfId="0" applyFill="1" applyBorder="1" applyAlignment="1">
      <alignment horizontal="center"/>
    </xf>
    <xf numFmtId="0" fontId="0" fillId="4" borderId="26" xfId="0" applyFill="1" applyBorder="1" applyAlignment="1">
      <alignment horizontal="center"/>
    </xf>
    <xf numFmtId="0" fontId="0" fillId="4" borderId="27" xfId="0" applyFill="1" applyBorder="1" applyAlignment="1">
      <alignment horizontal="center"/>
    </xf>
    <xf numFmtId="0" fontId="2" fillId="4" borderId="28" xfId="0" applyFont="1" applyFill="1" applyBorder="1"/>
    <xf numFmtId="0" fontId="2" fillId="4" borderId="15" xfId="0" applyFont="1" applyFill="1" applyBorder="1"/>
    <xf numFmtId="0" fontId="2" fillId="4" borderId="29" xfId="0" applyFont="1" applyFill="1" applyBorder="1"/>
    <xf numFmtId="0" fontId="0" fillId="4" borderId="28" xfId="0" applyFill="1" applyBorder="1"/>
    <xf numFmtId="0" fontId="0" fillId="4" borderId="15" xfId="0" applyFill="1" applyBorder="1"/>
    <xf numFmtId="0" fontId="0" fillId="4" borderId="29" xfId="0" applyFill="1" applyBorder="1"/>
    <xf numFmtId="0" fontId="0" fillId="4" borderId="30" xfId="0" applyFill="1" applyBorder="1"/>
    <xf numFmtId="0" fontId="0" fillId="4" borderId="16" xfId="0" applyFill="1" applyBorder="1"/>
    <xf numFmtId="0" fontId="2" fillId="4" borderId="12" xfId="0" applyFont="1" applyFill="1" applyBorder="1"/>
    <xf numFmtId="0" fontId="0" fillId="4" borderId="31" xfId="0" applyFill="1" applyBorder="1"/>
    <xf numFmtId="0" fontId="0" fillId="4" borderId="13" xfId="0" applyFill="1" applyBorder="1"/>
    <xf numFmtId="0" fontId="2" fillId="4" borderId="14" xfId="0" applyFont="1" applyFill="1" applyBorder="1"/>
    <xf numFmtId="0" fontId="2" fillId="4" borderId="37" xfId="0" applyFont="1" applyFill="1" applyBorder="1"/>
    <xf numFmtId="0" fontId="3" fillId="4" borderId="0" xfId="1" applyFill="1" applyAlignment="1"/>
    <xf numFmtId="0" fontId="3" fillId="4" borderId="0" xfId="1" applyFill="1" applyBorder="1"/>
    <xf numFmtId="0" fontId="9" fillId="4" borderId="34" xfId="0" applyFont="1" applyFill="1" applyBorder="1" applyAlignment="1">
      <alignment horizontal="center"/>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4" borderId="26" xfId="0" applyFont="1" applyFill="1" applyBorder="1" applyAlignment="1">
      <alignment horizontal="center"/>
    </xf>
    <xf numFmtId="0" fontId="2" fillId="4" borderId="27" xfId="0" applyFont="1" applyFill="1" applyBorder="1" applyAlignment="1">
      <alignment horizontal="center"/>
    </xf>
    <xf numFmtId="0" fontId="2" fillId="4" borderId="35" xfId="0" applyFont="1" applyFill="1" applyBorder="1"/>
    <xf numFmtId="0" fontId="2" fillId="4" borderId="5" xfId="0" applyFont="1" applyFill="1" applyBorder="1"/>
    <xf numFmtId="0" fontId="2" fillId="4" borderId="6" xfId="0" applyFont="1" applyFill="1" applyBorder="1"/>
    <xf numFmtId="0" fontId="2" fillId="4" borderId="7" xfId="0" applyFont="1" applyFill="1" applyBorder="1"/>
    <xf numFmtId="0" fontId="2" fillId="4" borderId="36" xfId="0" applyFont="1" applyFill="1" applyBorder="1"/>
    <xf numFmtId="0" fontId="0" fillId="4" borderId="37" xfId="0" applyFill="1" applyBorder="1"/>
    <xf numFmtId="0" fontId="0" fillId="4" borderId="8" xfId="0" applyFill="1" applyBorder="1"/>
    <xf numFmtId="0" fontId="0" fillId="4" borderId="33" xfId="0" applyFill="1" applyBorder="1"/>
    <xf numFmtId="0" fontId="0" fillId="4" borderId="22" xfId="0" applyFill="1" applyBorder="1"/>
    <xf numFmtId="0" fontId="0" fillId="4" borderId="14" xfId="0" applyFill="1" applyBorder="1"/>
    <xf numFmtId="0" fontId="0" fillId="4" borderId="34" xfId="0" applyFill="1" applyBorder="1" applyAlignment="1">
      <alignment wrapText="1"/>
    </xf>
    <xf numFmtId="0" fontId="2" fillId="4" borderId="37" xfId="0" applyFont="1" applyFill="1" applyBorder="1" applyAlignment="1">
      <alignment wrapText="1"/>
    </xf>
    <xf numFmtId="0" fontId="2" fillId="4" borderId="1" xfId="0" applyFont="1" applyFill="1" applyBorder="1"/>
    <xf numFmtId="0" fontId="2" fillId="4" borderId="11" xfId="0" applyFont="1" applyFill="1" applyBorder="1"/>
    <xf numFmtId="0" fontId="2" fillId="4" borderId="40" xfId="0" applyFont="1" applyFill="1" applyBorder="1"/>
    <xf numFmtId="0" fontId="0" fillId="4" borderId="2" xfId="0" applyFill="1" applyBorder="1"/>
    <xf numFmtId="0" fontId="0" fillId="4" borderId="3" xfId="0" applyFill="1" applyBorder="1"/>
    <xf numFmtId="0" fontId="0" fillId="4" borderId="41" xfId="0" applyFill="1" applyBorder="1"/>
    <xf numFmtId="0" fontId="0" fillId="4" borderId="42" xfId="0" applyFill="1" applyBorder="1"/>
    <xf numFmtId="0" fontId="0" fillId="4" borderId="5" xfId="0" applyFill="1" applyBorder="1"/>
    <xf numFmtId="0" fontId="0" fillId="4" borderId="6" xfId="0" applyFill="1" applyBorder="1"/>
    <xf numFmtId="0" fontId="0" fillId="4" borderId="36" xfId="0" applyFill="1" applyBorder="1"/>
    <xf numFmtId="0" fontId="0" fillId="4" borderId="43" xfId="0" applyFill="1" applyBorder="1"/>
    <xf numFmtId="0" fontId="2" fillId="4" borderId="17" xfId="0" applyFont="1" applyFill="1" applyBorder="1"/>
    <xf numFmtId="0" fontId="3" fillId="4" borderId="0" xfId="1" applyFill="1"/>
    <xf numFmtId="0" fontId="2" fillId="4" borderId="9" xfId="0" applyFont="1" applyFill="1" applyBorder="1"/>
    <xf numFmtId="0" fontId="0" fillId="4" borderId="44" xfId="0" applyFill="1" applyBorder="1"/>
    <xf numFmtId="0" fontId="0" fillId="4" borderId="45" xfId="0" applyFill="1" applyBorder="1"/>
    <xf numFmtId="0" fontId="0" fillId="4" borderId="46" xfId="0" applyFill="1" applyBorder="1"/>
    <xf numFmtId="0" fontId="0" fillId="4" borderId="21" xfId="0" applyFill="1" applyBorder="1"/>
    <xf numFmtId="0" fontId="0" fillId="4" borderId="47" xfId="0" applyFill="1" applyBorder="1"/>
    <xf numFmtId="0" fontId="2" fillId="4" borderId="30" xfId="0" applyFont="1" applyFill="1" applyBorder="1" applyAlignment="1">
      <alignment wrapText="1"/>
    </xf>
    <xf numFmtId="0" fontId="0" fillId="4" borderId="4" xfId="0" applyFill="1" applyBorder="1"/>
    <xf numFmtId="0" fontId="0" fillId="4" borderId="35" xfId="0" applyFill="1" applyBorder="1"/>
    <xf numFmtId="0" fontId="2" fillId="4" borderId="20" xfId="0" applyFont="1" applyFill="1" applyBorder="1"/>
    <xf numFmtId="0" fontId="0" fillId="4" borderId="32" xfId="0" applyFill="1" applyBorder="1"/>
    <xf numFmtId="0" fontId="0" fillId="4" borderId="48" xfId="0" applyFill="1" applyBorder="1"/>
    <xf numFmtId="0" fontId="0" fillId="4" borderId="34" xfId="0" applyFill="1" applyBorder="1"/>
    <xf numFmtId="0" fontId="2" fillId="4" borderId="49" xfId="0" applyFont="1" applyFill="1" applyBorder="1" applyAlignment="1">
      <alignment horizontal="center"/>
    </xf>
    <xf numFmtId="0" fontId="2" fillId="4" borderId="42" xfId="0" applyFont="1" applyFill="1" applyBorder="1"/>
    <xf numFmtId="0" fontId="9" fillId="4" borderId="0" xfId="0" applyFont="1" applyFill="1" applyAlignment="1">
      <alignment horizontal="center" wrapText="1"/>
    </xf>
    <xf numFmtId="0" fontId="2" fillId="4" borderId="43" xfId="0" applyFont="1" applyFill="1" applyBorder="1" applyAlignment="1">
      <alignment wrapText="1"/>
    </xf>
    <xf numFmtId="0" fontId="0" fillId="4" borderId="42" xfId="0" applyFill="1" applyBorder="1" applyAlignment="1">
      <alignment horizontal="left" vertical="top" wrapText="1"/>
    </xf>
    <xf numFmtId="0" fontId="0" fillId="4" borderId="2" xfId="0" applyFill="1" applyBorder="1" applyAlignment="1">
      <alignment horizontal="right"/>
    </xf>
    <xf numFmtId="0" fontId="0" fillId="4" borderId="3" xfId="0" applyFill="1" applyBorder="1" applyAlignment="1">
      <alignment horizontal="right"/>
    </xf>
    <xf numFmtId="0" fontId="0" fillId="4" borderId="4" xfId="0" applyFill="1" applyBorder="1" applyAlignment="1">
      <alignment horizontal="right"/>
    </xf>
    <xf numFmtId="0" fontId="0" fillId="4" borderId="42" xfId="0" applyFill="1" applyBorder="1" applyAlignment="1">
      <alignment wrapText="1"/>
    </xf>
    <xf numFmtId="0" fontId="0" fillId="4" borderId="50" xfId="0" applyFill="1" applyBorder="1" applyAlignment="1">
      <alignment wrapText="1"/>
    </xf>
    <xf numFmtId="0" fontId="2" fillId="4" borderId="20" xfId="0" applyFont="1" applyFill="1" applyBorder="1" applyAlignment="1">
      <alignment wrapText="1"/>
    </xf>
    <xf numFmtId="0" fontId="0" fillId="4" borderId="51" xfId="0" applyFill="1" applyBorder="1"/>
    <xf numFmtId="0" fontId="2" fillId="4" borderId="0" xfId="0" applyFont="1" applyFill="1" applyAlignment="1">
      <alignment wrapText="1"/>
    </xf>
    <xf numFmtId="0" fontId="3" fillId="4" borderId="0" xfId="1" applyFill="1" applyAlignment="1">
      <alignment wrapText="1"/>
    </xf>
    <xf numFmtId="0" fontId="0" fillId="4" borderId="0" xfId="0" applyFill="1" applyAlignment="1">
      <alignment wrapText="1"/>
    </xf>
    <xf numFmtId="0" fontId="2" fillId="4" borderId="35" xfId="0" applyFont="1" applyFill="1" applyBorder="1" applyAlignment="1">
      <alignment wrapText="1"/>
    </xf>
    <xf numFmtId="0" fontId="2" fillId="4" borderId="2" xfId="0" applyFont="1" applyFill="1" applyBorder="1"/>
    <xf numFmtId="0" fontId="2" fillId="4" borderId="3" xfId="0" applyFont="1" applyFill="1" applyBorder="1"/>
    <xf numFmtId="0" fontId="2" fillId="4" borderId="4" xfId="0" applyFont="1" applyFill="1" applyBorder="1"/>
    <xf numFmtId="0" fontId="2" fillId="4" borderId="41" xfId="0" applyFont="1" applyFill="1" applyBorder="1"/>
    <xf numFmtId="0" fontId="0" fillId="4" borderId="50" xfId="0" applyFill="1" applyBorder="1"/>
    <xf numFmtId="0" fontId="0" fillId="4" borderId="20" xfId="0" applyFill="1" applyBorder="1"/>
  </cellXfs>
  <cellStyles count="2">
    <cellStyle name="Hipervínculo" xfId="1" builtinId="8"/>
    <cellStyle name="Normal" xfId="0" builtinId="0"/>
  </cellStyles>
  <dxfs count="0"/>
  <tableStyles count="0" defaultTableStyle="TableStyleMedium2" defaultPivotStyle="PivotStyleLight16"/>
  <colors>
    <mruColors>
      <color rgb="FFFFFD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Angella De Blasis Vilches (angella.deblasis)" id="{C20ED92D-A998-FA45-A711-6CDF5153D0A4}" userId="S::angella.deblasis@uchile.cl::430b3c40-8619-4b5c-b6eb-dc73e4be4ae2"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B17" dT="2024-05-17T17:03:18.47" personId="{C20ED92D-A998-FA45-A711-6CDF5153D0A4}" id="{D3C4FB93-07CF-EA44-856E-516ABC2A0CC7}">
    <text>Se usó el del año 2019 porque no está el del 2020, probablemente se repitió por la pandemia</text>
  </threadedComment>
  <threadedComment ref="N66" dT="2024-05-17T18:05:14.93" personId="{C20ED92D-A998-FA45-A711-6CDF5153D0A4}" id="{028B32CA-0C69-2448-89AC-B266A1427ED9}">
    <text>No se han reunido este año, no hay información</text>
  </threadedComment>
</ThreadedComments>
</file>

<file path=xl/worksheets/_rels/sheet2.xml.rels><?xml version="1.0" encoding="UTF-8" standalone="yes"?>
<Relationships xmlns="http://schemas.openxmlformats.org/package/2006/relationships"><Relationship Id="rId2" Type="http://schemas.openxmlformats.org/officeDocument/2006/relationships/hyperlink" Target="https://data.ipu.org/women-ranking/?date_month=3&amp;date_year=2020" TargetMode="External"/><Relationship Id="rId1" Type="http://schemas.openxmlformats.org/officeDocument/2006/relationships/hyperlink" Target="https://data.ipu.org/women-ranking?month=3&amp;year=2020"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asamblea.gob.sv/asamblea/comisiones/asistencias/2018-2021/318DF7AA-B1BD-4DED-B4D7-91D707C34D4E" TargetMode="External"/><Relationship Id="rId18" Type="http://schemas.openxmlformats.org/officeDocument/2006/relationships/hyperlink" Target="https://www.congreso.gob.pe/comisiones2022/Rree/inicio/" TargetMode="External"/><Relationship Id="rId26" Type="http://schemas.openxmlformats.org/officeDocument/2006/relationships/hyperlink" Target="https://www.diputados.gob.ar/comisiones/permanentes/cmercosur/integrantes.html" TargetMode="External"/><Relationship Id="rId3" Type="http://schemas.openxmlformats.org/officeDocument/2006/relationships/hyperlink" Target="https://legis.senado.leg.br/comissoes/" TargetMode="External"/><Relationship Id="rId21" Type="http://schemas.openxmlformats.org/officeDocument/2006/relationships/hyperlink" Target="https://www.congreso.gob.pe/comisiones2021/Comercio/sobrelacomision/integrantes/" TargetMode="External"/><Relationship Id="rId34" Type="http://schemas.microsoft.com/office/2017/10/relationships/threadedComment" Target="../threadedComments/threadedComment1.xml"/><Relationship Id="rId7" Type="http://schemas.openxmlformats.org/officeDocument/2006/relationships/hyperlink" Target="https://www.camara.cl/legislacion/comisiones/sesiones.aspx?prmID=3306&amp;prmIdTipo=2101" TargetMode="External"/><Relationship Id="rId12" Type="http://schemas.openxmlformats.org/officeDocument/2006/relationships/hyperlink" Target="https://www.asamblea.gob.sv/asamblea/comisiones/clasificacion-comisiones/Permanente" TargetMode="External"/><Relationship Id="rId17" Type="http://schemas.openxmlformats.org/officeDocument/2006/relationships/hyperlink" Target="https://www.congreso.gob.pe/CuadrodeComisiones/" TargetMode="External"/><Relationship Id="rId25" Type="http://schemas.openxmlformats.org/officeDocument/2006/relationships/hyperlink" Target="https://www.diputados.gob.ar/comisiones/permanentes/crnaturales/integrantes.html" TargetMode="External"/><Relationship Id="rId33" Type="http://schemas.openxmlformats.org/officeDocument/2006/relationships/comments" Target="../comments1.xml"/><Relationship Id="rId2" Type="http://schemas.openxmlformats.org/officeDocument/2006/relationships/hyperlink" Target="https://www2.camara.leg.br/espanol/historico/organos%20de%20la%20Camara%20de%20Diputados/standing-committees" TargetMode="External"/><Relationship Id="rId16" Type="http://schemas.openxmlformats.org/officeDocument/2006/relationships/hyperlink" Target="https://noticias.asamblea.gob.ni/comisiones-permanentes-eligen-a-sus-juntas-directivas/" TargetMode="External"/><Relationship Id="rId20" Type="http://schemas.openxmlformats.org/officeDocument/2006/relationships/hyperlink" Target="https://www.congreso.gob.pe/Docs/comisiones2021/Rree/Interface/files/informe_de_gesti&#211;n_rree-1_compressed.pdf" TargetMode="External"/><Relationship Id="rId29" Type="http://schemas.openxmlformats.org/officeDocument/2006/relationships/hyperlink" Target="http://sil.gobernacion.gob.mx/Librerias/pp_ComposicionComisiones.php?Presentador=4361942&amp;Referencia=2085428" TargetMode="External"/><Relationship Id="rId1" Type="http://schemas.openxmlformats.org/officeDocument/2006/relationships/hyperlink" Target="https://www.diputados.gob.ar/comisiones/permanentes/" TargetMode="External"/><Relationship Id="rId6" Type="http://schemas.openxmlformats.org/officeDocument/2006/relationships/hyperlink" Target="https://www.camara.cl/legislacion/comisiones/comisiones_permanentes.aspx" TargetMode="External"/><Relationship Id="rId11" Type="http://schemas.openxmlformats.org/officeDocument/2006/relationships/hyperlink" Target="https://www.asamblea.go.cr/Centro_de_Informacion/Consultas_SIL/Pginas/Detalle%20Organos.aspx?Codigo_Organo=202" TargetMode="External"/><Relationship Id="rId24" Type="http://schemas.openxmlformats.org/officeDocument/2006/relationships/hyperlink" Target="https://www.diputados.gob.ar/comisiones/permanentes/creyculto/integrantes.html" TargetMode="External"/><Relationship Id="rId32" Type="http://schemas.openxmlformats.org/officeDocument/2006/relationships/vmlDrawing" Target="../drawings/vmlDrawing1.vml"/><Relationship Id="rId5" Type="http://schemas.openxmlformats.org/officeDocument/2006/relationships/hyperlink" Target="https://www2.camara.leg.br/atividade-legislativa/comissoes/comissoes-permanentes/credn/relatorios-de-atividades" TargetMode="External"/><Relationship Id="rId15" Type="http://schemas.openxmlformats.org/officeDocument/2006/relationships/hyperlink" Target="http://legislacion.asamblea.gob.ni/Tablas%20Generales.nsf/InfoComision.xsp" TargetMode="External"/><Relationship Id="rId23" Type="http://schemas.openxmlformats.org/officeDocument/2006/relationships/hyperlink" Target="https://www.congreso.gob.pe/comisiones2021/PueblosAndinos/sobrelacomision/integrantes/" TargetMode="External"/><Relationship Id="rId28" Type="http://schemas.openxmlformats.org/officeDocument/2006/relationships/hyperlink" Target="http://www.diputados.gob.mx/comisiones/index.htm" TargetMode="External"/><Relationship Id="rId10" Type="http://schemas.openxmlformats.org/officeDocument/2006/relationships/hyperlink" Target="https://www.asamblea.go.cr/ca/Lists/cp/DisplayForm.aspx?ID=286&amp;ContentTypeId=0x01008922D325D4FE564292B03FD67DF003A7" TargetMode="External"/><Relationship Id="rId19" Type="http://schemas.openxmlformats.org/officeDocument/2006/relationships/hyperlink" Target="https://www.congreso.gob.pe/comisiones2020/RREE/sobrelacomision/integrantes/" TargetMode="External"/><Relationship Id="rId31" Type="http://schemas.openxmlformats.org/officeDocument/2006/relationships/hyperlink" Target="http://sitl.diputados.gob.mx/LXV_leg/integrantes_de_comisionlxv.php?comt=47" TargetMode="External"/><Relationship Id="rId4" Type="http://schemas.openxmlformats.org/officeDocument/2006/relationships/hyperlink" Target="https://www2.camara.leg.br/atividade-legislativa/comissoes/comissoes-permanentes/credn" TargetMode="External"/><Relationship Id="rId9" Type="http://schemas.openxmlformats.org/officeDocument/2006/relationships/hyperlink" Target="https://delfino.cr/asamblea/comision/permanente-especial" TargetMode="External"/><Relationship Id="rId14" Type="http://schemas.openxmlformats.org/officeDocument/2006/relationships/hyperlink" Target="http://legislacion.asamblea.gob.ni/Tablas%20Generales.nsf/MainComisiones.xsp" TargetMode="External"/><Relationship Id="rId22" Type="http://schemas.openxmlformats.org/officeDocument/2006/relationships/hyperlink" Target="https://www.congreso.gob.pe/comisiones2023/PueblosAndinos/sobrelacomision/integrantes/" TargetMode="External"/><Relationship Id="rId27" Type="http://schemas.openxmlformats.org/officeDocument/2006/relationships/hyperlink" Target="https://www.camara.gov.co/comision/comision-segunda-o-de-relaciones-internacionales/" TargetMode="External"/><Relationship Id="rId30" Type="http://schemas.openxmlformats.org/officeDocument/2006/relationships/hyperlink" Target="http://sitl.diputados.gob.mx/LXV_leg/integrantes_de_comisionlxv.php?comt=36" TargetMode="External"/><Relationship Id="rId8" Type="http://schemas.openxmlformats.org/officeDocument/2006/relationships/hyperlink" Target="https://www.camara.gov.co/comision/comision-segunda-o-de-relaciones-internaciona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B6638-AFB8-B64D-9818-CECD48F67678}">
  <dimension ref="A1:P46"/>
  <sheetViews>
    <sheetView workbookViewId="0">
      <selection activeCell="J16" sqref="J16"/>
    </sheetView>
  </sheetViews>
  <sheetFormatPr baseColWidth="10" defaultRowHeight="15.75"/>
  <cols>
    <col min="3" max="3" width="16.5" customWidth="1"/>
    <col min="4" max="4" width="20" customWidth="1"/>
    <col min="5" max="5" width="16.375" style="52" customWidth="1"/>
  </cols>
  <sheetData>
    <row r="1" spans="1:16" ht="16.5" thickBot="1">
      <c r="A1" s="1" t="s">
        <v>0</v>
      </c>
      <c r="B1" s="1" t="s">
        <v>1</v>
      </c>
      <c r="C1" t="s">
        <v>11</v>
      </c>
      <c r="D1" t="s">
        <v>104</v>
      </c>
      <c r="E1" s="52" t="s">
        <v>114</v>
      </c>
    </row>
    <row r="2" spans="1:16" ht="15.95" customHeight="1">
      <c r="A2" s="33" t="s">
        <v>2</v>
      </c>
      <c r="B2" s="34">
        <v>2020</v>
      </c>
      <c r="C2" s="35">
        <v>40.6</v>
      </c>
      <c r="D2" s="35">
        <v>42.79</v>
      </c>
      <c r="E2" s="53" t="s">
        <v>56</v>
      </c>
      <c r="H2" s="40" t="s">
        <v>113</v>
      </c>
      <c r="I2" s="41"/>
      <c r="J2" s="41"/>
      <c r="K2" s="41"/>
      <c r="L2" s="41"/>
      <c r="M2" s="41"/>
      <c r="N2" s="41"/>
      <c r="O2" s="41"/>
      <c r="P2" s="42"/>
    </row>
    <row r="3" spans="1:16">
      <c r="A3" s="36" t="s">
        <v>2</v>
      </c>
      <c r="B3" s="37">
        <v>2021</v>
      </c>
      <c r="C3">
        <v>41.35</v>
      </c>
      <c r="D3">
        <v>42.79</v>
      </c>
      <c r="E3" s="54" t="s">
        <v>56</v>
      </c>
      <c r="H3" s="43"/>
      <c r="I3" s="44"/>
      <c r="J3" s="44"/>
      <c r="K3" s="44"/>
      <c r="L3" s="44"/>
      <c r="M3" s="44"/>
      <c r="N3" s="44"/>
      <c r="O3" s="44"/>
      <c r="P3" s="45"/>
    </row>
    <row r="4" spans="1:16">
      <c r="A4" s="36" t="s">
        <v>2</v>
      </c>
      <c r="B4" s="37">
        <v>2022</v>
      </c>
      <c r="C4">
        <v>43.95</v>
      </c>
      <c r="D4">
        <v>42.79</v>
      </c>
      <c r="E4" s="54" t="s">
        <v>56</v>
      </c>
      <c r="H4" s="43"/>
      <c r="I4" s="44"/>
      <c r="J4" s="44"/>
      <c r="K4" s="44"/>
      <c r="L4" s="44"/>
      <c r="M4" s="44"/>
      <c r="N4" s="44"/>
      <c r="O4" s="44"/>
      <c r="P4" s="45"/>
    </row>
    <row r="5" spans="1:16">
      <c r="A5" s="36" t="s">
        <v>2</v>
      </c>
      <c r="B5" s="37">
        <v>2023</v>
      </c>
      <c r="C5">
        <v>43.95</v>
      </c>
      <c r="D5">
        <v>42.79</v>
      </c>
      <c r="E5" s="54" t="s">
        <v>56</v>
      </c>
      <c r="H5" s="43"/>
      <c r="I5" s="44"/>
      <c r="J5" s="44"/>
      <c r="K5" s="44"/>
      <c r="L5" s="44"/>
      <c r="M5" s="44"/>
      <c r="N5" s="44"/>
      <c r="O5" s="44"/>
      <c r="P5" s="45"/>
    </row>
    <row r="6" spans="1:16">
      <c r="A6" s="38" t="s">
        <v>2</v>
      </c>
      <c r="B6" s="39">
        <v>2024</v>
      </c>
      <c r="C6" s="5">
        <v>44.1</v>
      </c>
      <c r="D6">
        <v>42.79</v>
      </c>
      <c r="E6" s="55">
        <v>48.84</v>
      </c>
      <c r="H6" s="43"/>
      <c r="I6" s="44"/>
      <c r="J6" s="44"/>
      <c r="K6" s="44"/>
      <c r="L6" s="44"/>
      <c r="M6" s="44"/>
      <c r="N6" s="44"/>
      <c r="O6" s="44"/>
      <c r="P6" s="45"/>
    </row>
    <row r="7" spans="1:16">
      <c r="A7" s="33" t="s">
        <v>3</v>
      </c>
      <c r="B7" s="34">
        <v>2020</v>
      </c>
      <c r="C7" s="35">
        <v>14.1</v>
      </c>
      <c r="D7" s="35">
        <v>15.87</v>
      </c>
      <c r="E7" s="53">
        <v>8.19</v>
      </c>
      <c r="H7" s="43"/>
      <c r="I7" s="44"/>
      <c r="J7" s="44"/>
      <c r="K7" s="44"/>
      <c r="L7" s="44"/>
      <c r="M7" s="44"/>
      <c r="N7" s="44"/>
      <c r="O7" s="44"/>
      <c r="P7" s="45"/>
    </row>
    <row r="8" spans="1:16">
      <c r="A8" s="36" t="s">
        <v>3</v>
      </c>
      <c r="B8" s="37">
        <v>2021</v>
      </c>
      <c r="C8">
        <v>13.8</v>
      </c>
      <c r="D8">
        <v>15.87</v>
      </c>
      <c r="E8" s="54">
        <v>12.28</v>
      </c>
      <c r="H8" s="43"/>
      <c r="I8" s="44"/>
      <c r="J8" s="44"/>
      <c r="K8" s="44"/>
      <c r="L8" s="44"/>
      <c r="M8" s="44"/>
      <c r="N8" s="44"/>
      <c r="O8" s="44"/>
      <c r="P8" s="45"/>
    </row>
    <row r="9" spans="1:16">
      <c r="A9" s="36" t="s">
        <v>3</v>
      </c>
      <c r="B9" s="37">
        <v>2022</v>
      </c>
      <c r="C9">
        <v>16.05</v>
      </c>
      <c r="D9">
        <v>15.87</v>
      </c>
      <c r="E9" s="54">
        <v>5.55</v>
      </c>
      <c r="H9" s="43"/>
      <c r="I9" s="44"/>
      <c r="J9" s="44"/>
      <c r="K9" s="44"/>
      <c r="L9" s="44"/>
      <c r="M9" s="44"/>
      <c r="N9" s="44"/>
      <c r="O9" s="44"/>
      <c r="P9" s="45"/>
    </row>
    <row r="10" spans="1:16">
      <c r="A10" s="36" t="s">
        <v>3</v>
      </c>
      <c r="B10" s="37">
        <v>2023</v>
      </c>
      <c r="C10">
        <v>18</v>
      </c>
      <c r="D10">
        <v>15.87</v>
      </c>
      <c r="E10" s="54">
        <v>14.23</v>
      </c>
      <c r="H10" s="43"/>
      <c r="I10" s="44"/>
      <c r="J10" s="44"/>
      <c r="K10" s="44"/>
      <c r="L10" s="44"/>
      <c r="M10" s="44"/>
      <c r="N10" s="44"/>
      <c r="O10" s="44"/>
      <c r="P10" s="45"/>
    </row>
    <row r="11" spans="1:16">
      <c r="A11" s="38" t="s">
        <v>3</v>
      </c>
      <c r="B11" s="39">
        <v>2024</v>
      </c>
      <c r="C11" s="5">
        <v>17.399999999999999</v>
      </c>
      <c r="D11" s="5">
        <v>15.87</v>
      </c>
      <c r="E11" s="55">
        <v>11.76</v>
      </c>
      <c r="H11" s="43"/>
      <c r="I11" s="44"/>
      <c r="J11" s="44"/>
      <c r="K11" s="44"/>
      <c r="L11" s="44"/>
      <c r="M11" s="44"/>
      <c r="N11" s="44"/>
      <c r="O11" s="44"/>
      <c r="P11" s="45"/>
    </row>
    <row r="12" spans="1:16" ht="16.5" thickBot="1">
      <c r="A12" s="33" t="s">
        <v>4</v>
      </c>
      <c r="B12" s="34">
        <v>2020</v>
      </c>
      <c r="C12" s="35">
        <v>22.95</v>
      </c>
      <c r="D12">
        <v>27.46</v>
      </c>
      <c r="E12" s="53">
        <v>23.07</v>
      </c>
      <c r="H12" s="46"/>
      <c r="I12" s="47"/>
      <c r="J12" s="47"/>
      <c r="K12" s="47"/>
      <c r="L12" s="47"/>
      <c r="M12" s="47"/>
      <c r="N12" s="47"/>
      <c r="O12" s="47"/>
      <c r="P12" s="48"/>
    </row>
    <row r="13" spans="1:16">
      <c r="A13" s="36" t="s">
        <v>4</v>
      </c>
      <c r="B13" s="37">
        <v>2021</v>
      </c>
      <c r="C13">
        <v>24.1</v>
      </c>
      <c r="D13">
        <v>27.46</v>
      </c>
      <c r="E13" s="54">
        <v>19.23</v>
      </c>
    </row>
    <row r="14" spans="1:16">
      <c r="A14" s="36" t="s">
        <v>4</v>
      </c>
      <c r="B14" s="37">
        <v>2022</v>
      </c>
      <c r="C14">
        <v>29.75</v>
      </c>
      <c r="D14">
        <v>27.46</v>
      </c>
      <c r="E14" s="54">
        <v>28.21</v>
      </c>
    </row>
    <row r="15" spans="1:16">
      <c r="A15" s="36" t="s">
        <v>4</v>
      </c>
      <c r="B15" s="37">
        <v>2023</v>
      </c>
      <c r="C15">
        <v>29.75</v>
      </c>
      <c r="D15">
        <v>27.46</v>
      </c>
      <c r="E15" s="54">
        <v>30.77</v>
      </c>
    </row>
    <row r="16" spans="1:16">
      <c r="A16" s="38" t="s">
        <v>4</v>
      </c>
      <c r="B16" s="39">
        <v>2024</v>
      </c>
      <c r="C16" s="5">
        <v>30.75</v>
      </c>
      <c r="D16">
        <v>27.46</v>
      </c>
      <c r="E16" s="55">
        <v>30.77</v>
      </c>
    </row>
    <row r="17" spans="1:5">
      <c r="A17" s="33" t="s">
        <v>5</v>
      </c>
      <c r="B17" s="34">
        <v>2020</v>
      </c>
      <c r="C17" s="35">
        <v>20</v>
      </c>
      <c r="D17" s="35">
        <v>24.04</v>
      </c>
      <c r="E17" s="53">
        <v>11.76</v>
      </c>
    </row>
    <row r="18" spans="1:5">
      <c r="A18" s="36" t="s">
        <v>5</v>
      </c>
      <c r="B18" s="37">
        <v>2021</v>
      </c>
      <c r="C18">
        <v>19.899999999999999</v>
      </c>
      <c r="D18">
        <v>24.04</v>
      </c>
      <c r="E18" s="54">
        <v>11.76</v>
      </c>
    </row>
    <row r="19" spans="1:5">
      <c r="A19" s="36" t="s">
        <v>5</v>
      </c>
      <c r="B19" s="37">
        <v>2022</v>
      </c>
      <c r="C19">
        <v>20.75</v>
      </c>
      <c r="D19">
        <v>24.04</v>
      </c>
      <c r="E19" s="54">
        <v>35</v>
      </c>
    </row>
    <row r="20" spans="1:5">
      <c r="A20" s="36" t="s">
        <v>5</v>
      </c>
      <c r="B20" s="37">
        <v>2023</v>
      </c>
      <c r="C20">
        <v>29.55</v>
      </c>
      <c r="D20">
        <v>24.04</v>
      </c>
      <c r="E20" s="54">
        <v>40</v>
      </c>
    </row>
    <row r="21" spans="1:5">
      <c r="A21" s="38" t="s">
        <v>5</v>
      </c>
      <c r="B21" s="39">
        <v>2024</v>
      </c>
      <c r="C21" s="5">
        <v>30</v>
      </c>
      <c r="D21">
        <v>24.04</v>
      </c>
      <c r="E21" s="55">
        <v>40</v>
      </c>
    </row>
    <row r="22" spans="1:5">
      <c r="A22" s="33" t="s">
        <v>6</v>
      </c>
      <c r="B22" s="34">
        <v>2020</v>
      </c>
      <c r="C22" s="35">
        <v>45.6</v>
      </c>
      <c r="D22" s="35">
        <v>46.68</v>
      </c>
      <c r="E22" s="53">
        <v>57.22</v>
      </c>
    </row>
    <row r="23" spans="1:5">
      <c r="A23" s="36" t="s">
        <v>6</v>
      </c>
      <c r="B23" s="37">
        <v>2021</v>
      </c>
      <c r="C23">
        <v>45.6</v>
      </c>
      <c r="D23">
        <v>46.68</v>
      </c>
      <c r="E23" s="54">
        <v>47.22</v>
      </c>
    </row>
    <row r="24" spans="1:5">
      <c r="A24" s="36" t="s">
        <v>6</v>
      </c>
      <c r="B24" s="37">
        <v>2022</v>
      </c>
      <c r="C24">
        <v>47.4</v>
      </c>
      <c r="D24">
        <v>46.68</v>
      </c>
      <c r="E24" s="54">
        <v>36.67</v>
      </c>
    </row>
    <row r="25" spans="1:5">
      <c r="A25" s="36" t="s">
        <v>6</v>
      </c>
      <c r="B25" s="37">
        <v>2023</v>
      </c>
      <c r="C25">
        <v>47.4</v>
      </c>
      <c r="D25">
        <v>46.68</v>
      </c>
      <c r="E25" s="54">
        <v>38.89</v>
      </c>
    </row>
    <row r="26" spans="1:5">
      <c r="A26" s="38" t="s">
        <v>6</v>
      </c>
      <c r="B26" s="39">
        <v>2024</v>
      </c>
      <c r="C26" s="5">
        <v>47.4</v>
      </c>
      <c r="D26">
        <v>46.68</v>
      </c>
      <c r="E26" s="55">
        <v>38.89</v>
      </c>
    </row>
    <row r="27" spans="1:5">
      <c r="A27" s="33" t="s">
        <v>7</v>
      </c>
      <c r="B27" s="34">
        <v>2020</v>
      </c>
      <c r="C27" s="35">
        <v>33.299999999999997</v>
      </c>
      <c r="D27" s="35">
        <v>28.58</v>
      </c>
      <c r="E27" s="53">
        <v>34.85</v>
      </c>
    </row>
    <row r="28" spans="1:5">
      <c r="A28" s="36" t="s">
        <v>7</v>
      </c>
      <c r="B28" s="37">
        <v>2021</v>
      </c>
      <c r="C28">
        <v>27.4</v>
      </c>
      <c r="D28">
        <v>28.58</v>
      </c>
      <c r="E28" s="54">
        <v>35</v>
      </c>
    </row>
    <row r="29" spans="1:5">
      <c r="A29" s="36" t="s">
        <v>7</v>
      </c>
      <c r="B29" s="37">
        <v>2022</v>
      </c>
      <c r="C29">
        <v>27.4</v>
      </c>
      <c r="D29">
        <v>28.58</v>
      </c>
      <c r="E29" s="54">
        <v>45.45</v>
      </c>
    </row>
    <row r="30" spans="1:5">
      <c r="A30" s="36" t="s">
        <v>7</v>
      </c>
      <c r="B30" s="37">
        <v>2023</v>
      </c>
      <c r="C30">
        <v>27.4</v>
      </c>
      <c r="D30">
        <v>28.58</v>
      </c>
      <c r="E30" s="54">
        <v>40.909999999999997</v>
      </c>
    </row>
    <row r="31" spans="1:5">
      <c r="A31" s="38" t="s">
        <v>7</v>
      </c>
      <c r="B31" s="39">
        <v>2024</v>
      </c>
      <c r="C31" s="5">
        <v>27.4</v>
      </c>
      <c r="D31">
        <v>28.58</v>
      </c>
      <c r="E31" s="55">
        <v>36.36</v>
      </c>
    </row>
    <row r="32" spans="1:5">
      <c r="A32" s="33" t="s">
        <v>8</v>
      </c>
      <c r="B32" s="34">
        <v>2020</v>
      </c>
      <c r="C32" s="35">
        <v>48.7</v>
      </c>
      <c r="D32" s="35">
        <v>49.56</v>
      </c>
      <c r="E32" s="53" t="s">
        <v>56</v>
      </c>
    </row>
    <row r="33" spans="1:5">
      <c r="A33" s="36" t="s">
        <v>8</v>
      </c>
      <c r="B33" s="37">
        <v>2021</v>
      </c>
      <c r="C33">
        <v>48.7</v>
      </c>
      <c r="D33">
        <v>49.56</v>
      </c>
      <c r="E33" s="54" t="s">
        <v>56</v>
      </c>
    </row>
    <row r="34" spans="1:5">
      <c r="A34" s="36" t="s">
        <v>8</v>
      </c>
      <c r="B34" s="37">
        <v>2022</v>
      </c>
      <c r="C34">
        <v>49.6</v>
      </c>
      <c r="D34">
        <v>49.56</v>
      </c>
      <c r="E34" s="54" t="s">
        <v>56</v>
      </c>
    </row>
    <row r="35" spans="1:5">
      <c r="A35" s="36" t="s">
        <v>8</v>
      </c>
      <c r="B35" s="37">
        <v>2023</v>
      </c>
      <c r="C35">
        <v>50.2</v>
      </c>
      <c r="D35">
        <v>49.56</v>
      </c>
      <c r="E35" s="54" t="s">
        <v>56</v>
      </c>
    </row>
    <row r="36" spans="1:5">
      <c r="A36" s="38" t="s">
        <v>8</v>
      </c>
      <c r="B36" s="39">
        <v>2024</v>
      </c>
      <c r="C36" s="5">
        <v>50.6</v>
      </c>
      <c r="D36">
        <v>49.56</v>
      </c>
      <c r="E36" s="55">
        <v>55.88</v>
      </c>
    </row>
    <row r="37" spans="1:5">
      <c r="A37" s="33" t="s">
        <v>9</v>
      </c>
      <c r="B37" s="34">
        <v>2020</v>
      </c>
      <c r="C37" s="35">
        <v>47.3</v>
      </c>
      <c r="D37" s="35">
        <v>50.16</v>
      </c>
      <c r="E37" s="53" t="s">
        <v>56</v>
      </c>
    </row>
    <row r="38" spans="1:5">
      <c r="A38" s="36" t="s">
        <v>9</v>
      </c>
      <c r="B38" s="37">
        <v>2021</v>
      </c>
      <c r="C38">
        <v>47.3</v>
      </c>
      <c r="D38">
        <v>50.16</v>
      </c>
      <c r="E38" s="54" t="s">
        <v>56</v>
      </c>
    </row>
    <row r="39" spans="1:5">
      <c r="A39" s="36" t="s">
        <v>9</v>
      </c>
      <c r="B39" s="37">
        <v>2022</v>
      </c>
      <c r="C39">
        <v>50.6</v>
      </c>
      <c r="D39">
        <v>50.16</v>
      </c>
      <c r="E39" s="54" t="s">
        <v>56</v>
      </c>
    </row>
    <row r="40" spans="1:5">
      <c r="A40" s="36" t="s">
        <v>9</v>
      </c>
      <c r="B40" s="37">
        <v>2023</v>
      </c>
      <c r="C40">
        <v>51.7</v>
      </c>
      <c r="D40">
        <v>50.16</v>
      </c>
      <c r="E40" s="54" t="s">
        <v>56</v>
      </c>
    </row>
    <row r="41" spans="1:5">
      <c r="A41" s="38" t="s">
        <v>9</v>
      </c>
      <c r="B41" s="39">
        <v>2024</v>
      </c>
      <c r="C41" s="5">
        <v>53.9</v>
      </c>
      <c r="D41">
        <v>50.16</v>
      </c>
      <c r="E41" s="55">
        <v>55.77</v>
      </c>
    </row>
    <row r="42" spans="1:5">
      <c r="A42" s="33" t="s">
        <v>10</v>
      </c>
      <c r="B42" s="34">
        <v>2020</v>
      </c>
      <c r="C42" s="35">
        <v>26.2</v>
      </c>
      <c r="D42" s="35">
        <v>33.94</v>
      </c>
      <c r="E42" s="53" t="s">
        <v>56</v>
      </c>
    </row>
    <row r="43" spans="1:5">
      <c r="A43" s="36" t="s">
        <v>10</v>
      </c>
      <c r="B43" s="37">
        <v>2021</v>
      </c>
      <c r="C43">
        <v>26.2</v>
      </c>
      <c r="D43">
        <v>33.94</v>
      </c>
      <c r="E43" s="54" t="s">
        <v>56</v>
      </c>
    </row>
    <row r="44" spans="1:5">
      <c r="A44" s="36" t="s">
        <v>10</v>
      </c>
      <c r="B44" s="37">
        <v>2022</v>
      </c>
      <c r="C44">
        <v>40</v>
      </c>
      <c r="D44">
        <v>33.94</v>
      </c>
      <c r="E44" s="54">
        <v>49.62</v>
      </c>
    </row>
    <row r="45" spans="1:5">
      <c r="A45" s="36" t="s">
        <v>10</v>
      </c>
      <c r="B45" s="37">
        <v>2023</v>
      </c>
      <c r="C45">
        <v>38.799999999999997</v>
      </c>
      <c r="D45">
        <v>33.94</v>
      </c>
      <c r="E45" s="54">
        <v>41.84</v>
      </c>
    </row>
    <row r="46" spans="1:5">
      <c r="A46" s="38" t="s">
        <v>10</v>
      </c>
      <c r="B46" s="39">
        <v>2024</v>
      </c>
      <c r="C46" s="5">
        <v>38.5</v>
      </c>
      <c r="D46" s="5">
        <v>33.94</v>
      </c>
      <c r="E46" s="55">
        <v>54.63</v>
      </c>
    </row>
  </sheetData>
  <mergeCells count="1">
    <mergeCell ref="H2:P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33807-4E1F-3249-836F-8B998B420825}">
  <dimension ref="A1:S87"/>
  <sheetViews>
    <sheetView tabSelected="1" workbookViewId="0">
      <selection activeCell="R4" sqref="N4:R4"/>
    </sheetView>
  </sheetViews>
  <sheetFormatPr baseColWidth="10" defaultRowHeight="15.75"/>
  <sheetData>
    <row r="1" spans="1:19">
      <c r="A1" s="2"/>
      <c r="B1" s="49" t="s">
        <v>12</v>
      </c>
      <c r="C1" s="50"/>
      <c r="D1" s="50"/>
      <c r="E1" s="50"/>
      <c r="F1" s="51"/>
      <c r="G1" s="3"/>
      <c r="H1" s="49" t="s">
        <v>13</v>
      </c>
      <c r="I1" s="50"/>
      <c r="J1" s="50"/>
      <c r="K1" s="50"/>
      <c r="L1" s="51"/>
      <c r="M1" s="3"/>
      <c r="N1" s="49" t="s">
        <v>14</v>
      </c>
      <c r="O1" s="50"/>
      <c r="P1" s="50"/>
      <c r="Q1" s="50"/>
      <c r="R1" s="51"/>
    </row>
    <row r="2" spans="1:19">
      <c r="A2" s="4" t="s">
        <v>0</v>
      </c>
      <c r="B2" s="4">
        <v>2020</v>
      </c>
      <c r="C2" s="5">
        <v>2021</v>
      </c>
      <c r="D2" s="5">
        <v>2022</v>
      </c>
      <c r="E2" s="5">
        <v>2023</v>
      </c>
      <c r="F2" s="6">
        <v>2024</v>
      </c>
      <c r="G2" s="5" t="s">
        <v>15</v>
      </c>
      <c r="H2" s="4">
        <v>2020</v>
      </c>
      <c r="I2" s="5">
        <v>2021</v>
      </c>
      <c r="J2" s="5">
        <v>2022</v>
      </c>
      <c r="K2" s="5">
        <v>2023</v>
      </c>
      <c r="L2" s="6">
        <v>2024</v>
      </c>
      <c r="M2" s="5" t="s">
        <v>15</v>
      </c>
      <c r="N2" s="4">
        <v>2020</v>
      </c>
      <c r="O2" s="5">
        <v>2021</v>
      </c>
      <c r="P2" s="5">
        <v>2022</v>
      </c>
      <c r="Q2" s="5">
        <v>2023</v>
      </c>
      <c r="R2" s="6">
        <v>2024</v>
      </c>
      <c r="S2" s="24" t="s">
        <v>15</v>
      </c>
    </row>
    <row r="3" spans="1:19">
      <c r="A3" s="1" t="s">
        <v>16</v>
      </c>
      <c r="B3" s="7">
        <v>40.9</v>
      </c>
      <c r="C3" s="7">
        <v>42.4</v>
      </c>
      <c r="D3" s="7">
        <v>44.8</v>
      </c>
      <c r="E3" s="7">
        <v>44.8</v>
      </c>
      <c r="F3" s="7">
        <v>42.4</v>
      </c>
      <c r="G3" s="30">
        <f>AVERAGE(B3:F3)</f>
        <v>43.059999999999995</v>
      </c>
      <c r="H3" s="7">
        <v>40.299999999999997</v>
      </c>
      <c r="I3" s="7">
        <v>40.299999999999997</v>
      </c>
      <c r="J3" s="7">
        <v>43.1</v>
      </c>
      <c r="K3" s="7">
        <v>43.1</v>
      </c>
      <c r="L3" s="7">
        <v>45.8</v>
      </c>
      <c r="M3" s="27">
        <f>AVERAGE(H3:L3)</f>
        <v>42.519999999999996</v>
      </c>
      <c r="N3">
        <f t="shared" ref="N3:R6" si="0">AVERAGE(B3,H3)</f>
        <v>40.599999999999994</v>
      </c>
      <c r="O3">
        <f t="shared" si="0"/>
        <v>41.349999999999994</v>
      </c>
      <c r="P3">
        <f t="shared" si="0"/>
        <v>43.95</v>
      </c>
      <c r="Q3">
        <f t="shared" si="0"/>
        <v>43.95</v>
      </c>
      <c r="R3" s="8">
        <f t="shared" si="0"/>
        <v>44.099999999999994</v>
      </c>
      <c r="S3" s="25">
        <f t="shared" ref="S3:S11" si="1">AVERAGE(N3:R3)</f>
        <v>42.79</v>
      </c>
    </row>
    <row r="4" spans="1:19">
      <c r="A4" s="1" t="s">
        <v>17</v>
      </c>
      <c r="B4" s="7">
        <v>14.6</v>
      </c>
      <c r="C4" s="7">
        <v>15.2</v>
      </c>
      <c r="D4" s="7">
        <v>14.8</v>
      </c>
      <c r="E4" s="7">
        <v>17.5</v>
      </c>
      <c r="F4" s="7">
        <v>17.5</v>
      </c>
      <c r="G4" s="31">
        <f t="shared" ref="G4:G11" si="2">AVERAGE(B4:F4)</f>
        <v>15.919999999999998</v>
      </c>
      <c r="H4" s="7">
        <v>13.6</v>
      </c>
      <c r="I4" s="7">
        <v>12.4</v>
      </c>
      <c r="J4" s="7">
        <v>17.3</v>
      </c>
      <c r="K4" s="7">
        <v>18.5</v>
      </c>
      <c r="L4" s="7">
        <v>17.3</v>
      </c>
      <c r="M4" s="28">
        <f>AVERAGE(H4:L4)</f>
        <v>15.819999999999999</v>
      </c>
      <c r="N4">
        <f t="shared" si="0"/>
        <v>14.1</v>
      </c>
      <c r="O4">
        <f t="shared" si="0"/>
        <v>13.8</v>
      </c>
      <c r="P4">
        <f t="shared" si="0"/>
        <v>16.05</v>
      </c>
      <c r="Q4">
        <f t="shared" si="0"/>
        <v>18</v>
      </c>
      <c r="R4" s="9">
        <f t="shared" si="0"/>
        <v>17.399999999999999</v>
      </c>
      <c r="S4" s="25">
        <f t="shared" si="1"/>
        <v>15.87</v>
      </c>
    </row>
    <row r="5" spans="1:19">
      <c r="A5" s="1" t="s">
        <v>18</v>
      </c>
      <c r="B5" s="7">
        <v>22.6</v>
      </c>
      <c r="C5" s="7">
        <v>22.6</v>
      </c>
      <c r="D5" s="7">
        <v>35.5</v>
      </c>
      <c r="E5" s="7">
        <v>35.5</v>
      </c>
      <c r="F5" s="7">
        <v>35.5</v>
      </c>
      <c r="G5" s="31">
        <f t="shared" si="2"/>
        <v>30.339999999999996</v>
      </c>
      <c r="H5" s="7">
        <v>23.3</v>
      </c>
      <c r="I5" s="7">
        <v>25.6</v>
      </c>
      <c r="J5" s="7">
        <v>24</v>
      </c>
      <c r="K5" s="7">
        <v>24</v>
      </c>
      <c r="L5" s="7">
        <v>26</v>
      </c>
      <c r="M5" s="28">
        <f>AVERAGE(H5:L5)</f>
        <v>24.580000000000002</v>
      </c>
      <c r="N5">
        <f t="shared" si="0"/>
        <v>22.950000000000003</v>
      </c>
      <c r="O5">
        <f t="shared" si="0"/>
        <v>24.1</v>
      </c>
      <c r="P5">
        <f t="shared" si="0"/>
        <v>29.75</v>
      </c>
      <c r="Q5">
        <f t="shared" si="0"/>
        <v>29.75</v>
      </c>
      <c r="R5" s="9">
        <f t="shared" si="0"/>
        <v>30.75</v>
      </c>
      <c r="S5" s="25">
        <f t="shared" si="1"/>
        <v>27.46</v>
      </c>
    </row>
    <row r="6" spans="1:19">
      <c r="A6" s="1" t="s">
        <v>19</v>
      </c>
      <c r="B6" s="7">
        <v>18.3</v>
      </c>
      <c r="C6" s="7">
        <v>18.8</v>
      </c>
      <c r="D6" s="7">
        <v>18.600000000000001</v>
      </c>
      <c r="E6" s="7">
        <v>28.9</v>
      </c>
      <c r="F6" s="7">
        <v>28.9</v>
      </c>
      <c r="G6" s="31">
        <f t="shared" si="2"/>
        <v>22.7</v>
      </c>
      <c r="H6" s="7">
        <v>21.7</v>
      </c>
      <c r="I6" s="7">
        <v>21</v>
      </c>
      <c r="J6" s="7">
        <v>22.9</v>
      </c>
      <c r="K6" s="7">
        <v>30.2</v>
      </c>
      <c r="L6" s="7">
        <v>31.1</v>
      </c>
      <c r="M6" s="28">
        <f>AVERAGE(H6:L6)</f>
        <v>25.380000000000003</v>
      </c>
      <c r="N6">
        <f t="shared" si="0"/>
        <v>20</v>
      </c>
      <c r="O6">
        <f t="shared" si="0"/>
        <v>19.899999999999999</v>
      </c>
      <c r="P6">
        <f t="shared" si="0"/>
        <v>20.75</v>
      </c>
      <c r="Q6">
        <f t="shared" si="0"/>
        <v>29.549999999999997</v>
      </c>
      <c r="R6" s="9">
        <f t="shared" si="0"/>
        <v>30</v>
      </c>
      <c r="S6" s="25">
        <f t="shared" si="1"/>
        <v>24.04</v>
      </c>
    </row>
    <row r="7" spans="1:19">
      <c r="A7" s="1" t="s">
        <v>20</v>
      </c>
      <c r="B7" s="7">
        <v>45.6</v>
      </c>
      <c r="C7" s="7">
        <v>45.6</v>
      </c>
      <c r="D7" s="7">
        <v>47.4</v>
      </c>
      <c r="E7" s="7">
        <v>47.4</v>
      </c>
      <c r="F7" s="7">
        <v>47.4</v>
      </c>
      <c r="G7" s="31">
        <f t="shared" si="2"/>
        <v>46.68</v>
      </c>
      <c r="H7" s="7" t="s">
        <v>103</v>
      </c>
      <c r="I7" s="7" t="s">
        <v>103</v>
      </c>
      <c r="J7" s="7" t="s">
        <v>103</v>
      </c>
      <c r="K7" s="7" t="s">
        <v>103</v>
      </c>
      <c r="L7" s="7" t="s">
        <v>103</v>
      </c>
      <c r="M7" s="28" t="s">
        <v>103</v>
      </c>
      <c r="N7" s="7">
        <v>45.6</v>
      </c>
      <c r="O7" s="7">
        <v>45.6</v>
      </c>
      <c r="P7" s="7">
        <v>47.4</v>
      </c>
      <c r="Q7" s="7">
        <v>47.4</v>
      </c>
      <c r="R7" s="10">
        <v>47.4</v>
      </c>
      <c r="S7" s="25">
        <f t="shared" si="1"/>
        <v>46.68</v>
      </c>
    </row>
    <row r="8" spans="1:19">
      <c r="A8" s="1" t="s">
        <v>22</v>
      </c>
      <c r="B8" s="7">
        <v>33.299999999999997</v>
      </c>
      <c r="C8" s="7">
        <v>27.4</v>
      </c>
      <c r="D8" s="7">
        <v>27.4</v>
      </c>
      <c r="E8" s="7">
        <v>27.4</v>
      </c>
      <c r="F8" s="7">
        <v>27.4</v>
      </c>
      <c r="G8" s="31">
        <f t="shared" si="2"/>
        <v>28.580000000000002</v>
      </c>
      <c r="H8" s="7" t="s">
        <v>103</v>
      </c>
      <c r="I8" s="7" t="s">
        <v>103</v>
      </c>
      <c r="J8" s="7" t="s">
        <v>103</v>
      </c>
      <c r="K8" s="7" t="s">
        <v>103</v>
      </c>
      <c r="L8" s="7" t="s">
        <v>103</v>
      </c>
      <c r="M8" s="28" t="s">
        <v>103</v>
      </c>
      <c r="N8" s="7">
        <v>33.299999999999997</v>
      </c>
      <c r="O8" s="7">
        <v>27.4</v>
      </c>
      <c r="P8" s="7">
        <v>27.4</v>
      </c>
      <c r="Q8" s="7">
        <v>27.4</v>
      </c>
      <c r="R8" s="10">
        <v>27.4</v>
      </c>
      <c r="S8" s="25">
        <f t="shared" si="1"/>
        <v>28.580000000000002</v>
      </c>
    </row>
    <row r="9" spans="1:19">
      <c r="A9" s="1" t="s">
        <v>23</v>
      </c>
      <c r="B9" s="7">
        <v>48.2</v>
      </c>
      <c r="C9" s="7">
        <v>48.2</v>
      </c>
      <c r="D9" s="7">
        <v>50</v>
      </c>
      <c r="E9" s="7">
        <v>50</v>
      </c>
      <c r="F9" s="7">
        <v>50.4</v>
      </c>
      <c r="G9" s="31">
        <f t="shared" si="2"/>
        <v>49.36</v>
      </c>
      <c r="H9" s="7">
        <v>49.2</v>
      </c>
      <c r="I9" s="7">
        <v>49.2</v>
      </c>
      <c r="J9" s="7">
        <v>49.2</v>
      </c>
      <c r="K9" s="7">
        <v>50.4</v>
      </c>
      <c r="L9" s="7">
        <v>50.8</v>
      </c>
      <c r="M9" s="28">
        <f>AVERAGE(H9:L9)</f>
        <v>49.760000000000005</v>
      </c>
      <c r="N9">
        <f>AVERAGE(B9,H9)</f>
        <v>48.7</v>
      </c>
      <c r="O9">
        <f>AVERAGE(C9,I9)</f>
        <v>48.7</v>
      </c>
      <c r="P9">
        <f>AVERAGE(D9,J9)</f>
        <v>49.6</v>
      </c>
      <c r="Q9">
        <f>AVERAGE(E9,K9)</f>
        <v>50.2</v>
      </c>
      <c r="R9" s="9">
        <f>AVERAGE(F9,L9)</f>
        <v>50.599999999999994</v>
      </c>
      <c r="S9" s="25">
        <f t="shared" si="1"/>
        <v>49.559999999999995</v>
      </c>
    </row>
    <row r="10" spans="1:19">
      <c r="A10" s="1" t="s">
        <v>24</v>
      </c>
      <c r="B10" s="7">
        <v>47.3</v>
      </c>
      <c r="C10" s="7">
        <v>47.3</v>
      </c>
      <c r="D10" s="7">
        <v>50.6</v>
      </c>
      <c r="E10" s="7">
        <v>51.7</v>
      </c>
      <c r="F10" s="7">
        <v>53.9</v>
      </c>
      <c r="G10" s="31">
        <f t="shared" si="2"/>
        <v>50.16</v>
      </c>
      <c r="H10" s="7" t="s">
        <v>103</v>
      </c>
      <c r="I10" s="7" t="s">
        <v>103</v>
      </c>
      <c r="J10" s="7" t="s">
        <v>103</v>
      </c>
      <c r="K10" s="7" t="s">
        <v>103</v>
      </c>
      <c r="L10" s="7" t="s">
        <v>103</v>
      </c>
      <c r="M10" s="28" t="s">
        <v>103</v>
      </c>
      <c r="N10" s="7">
        <v>47.3</v>
      </c>
      <c r="O10" s="7">
        <v>47.3</v>
      </c>
      <c r="P10" s="7">
        <v>50.6</v>
      </c>
      <c r="Q10" s="7">
        <v>51.7</v>
      </c>
      <c r="R10" s="10">
        <v>53.9</v>
      </c>
      <c r="S10" s="25">
        <f t="shared" si="1"/>
        <v>50.16</v>
      </c>
    </row>
    <row r="11" spans="1:19">
      <c r="A11" s="11" t="s">
        <v>25</v>
      </c>
      <c r="B11" s="12">
        <v>26.2</v>
      </c>
      <c r="C11" s="12">
        <v>26.2</v>
      </c>
      <c r="D11" s="12">
        <v>40</v>
      </c>
      <c r="E11" s="12">
        <v>38.799999999999997</v>
      </c>
      <c r="F11" s="12">
        <v>38.5</v>
      </c>
      <c r="G11" s="32">
        <f t="shared" si="2"/>
        <v>33.94</v>
      </c>
      <c r="H11" s="12" t="s">
        <v>103</v>
      </c>
      <c r="I11" s="12" t="s">
        <v>103</v>
      </c>
      <c r="J11" s="12" t="s">
        <v>103</v>
      </c>
      <c r="K11" s="12" t="s">
        <v>103</v>
      </c>
      <c r="L11" s="12" t="s">
        <v>103</v>
      </c>
      <c r="M11" s="29" t="s">
        <v>103</v>
      </c>
      <c r="N11" s="12">
        <v>26.2</v>
      </c>
      <c r="O11" s="12">
        <v>26.2</v>
      </c>
      <c r="P11" s="12">
        <v>40</v>
      </c>
      <c r="Q11" s="12">
        <v>38.799999999999997</v>
      </c>
      <c r="R11" s="13">
        <v>38.5</v>
      </c>
      <c r="S11" s="26">
        <f t="shared" si="1"/>
        <v>33.94</v>
      </c>
    </row>
    <row r="13" spans="1:19">
      <c r="A13" s="1" t="s">
        <v>27</v>
      </c>
    </row>
    <row r="14" spans="1:19">
      <c r="A14" s="14" t="s">
        <v>26</v>
      </c>
    </row>
    <row r="16" spans="1:19">
      <c r="A16" s="15" t="s">
        <v>28</v>
      </c>
      <c r="B16" s="16"/>
      <c r="C16" s="16"/>
      <c r="D16" s="16"/>
      <c r="E16" s="16"/>
      <c r="F16" s="16"/>
      <c r="G16" s="16"/>
      <c r="H16" s="16"/>
      <c r="I16" s="16"/>
      <c r="J16" s="17"/>
    </row>
    <row r="17" spans="1:11">
      <c r="A17" s="18" t="s">
        <v>29</v>
      </c>
      <c r="B17" s="19"/>
      <c r="C17" s="19"/>
      <c r="D17" s="19"/>
      <c r="E17" s="19"/>
      <c r="F17" s="19"/>
      <c r="G17" s="19"/>
      <c r="H17" s="19"/>
      <c r="I17" s="19"/>
      <c r="J17" s="20"/>
      <c r="K17" s="21" t="s">
        <v>30</v>
      </c>
    </row>
    <row r="18" spans="1:11">
      <c r="A18" s="18" t="s">
        <v>31</v>
      </c>
      <c r="B18" s="19"/>
      <c r="C18" s="19"/>
      <c r="D18" s="19"/>
      <c r="E18" s="19"/>
      <c r="F18" s="19"/>
      <c r="G18" s="19"/>
      <c r="H18" s="19"/>
      <c r="I18" s="19"/>
      <c r="J18" s="20"/>
    </row>
    <row r="19" spans="1:11">
      <c r="A19" s="22"/>
      <c r="B19" s="19"/>
      <c r="C19" s="19"/>
      <c r="D19" s="19"/>
      <c r="E19" s="19"/>
      <c r="F19" s="19"/>
      <c r="G19" s="19"/>
      <c r="H19" s="19"/>
      <c r="I19" s="19"/>
      <c r="J19" s="20"/>
    </row>
    <row r="20" spans="1:11">
      <c r="A20" s="18" t="s">
        <v>32</v>
      </c>
      <c r="B20" s="7" t="s">
        <v>33</v>
      </c>
      <c r="C20" s="7" t="s">
        <v>34</v>
      </c>
      <c r="D20" s="19"/>
      <c r="E20" s="19"/>
      <c r="F20" s="19"/>
      <c r="G20" s="7" t="s">
        <v>35</v>
      </c>
      <c r="H20" s="19"/>
      <c r="I20" s="19"/>
      <c r="J20" s="20"/>
    </row>
    <row r="21" spans="1:11">
      <c r="A21" s="22"/>
      <c r="B21" s="19"/>
      <c r="C21" s="7" t="s">
        <v>36</v>
      </c>
      <c r="D21" s="7" t="s">
        <v>37</v>
      </c>
      <c r="E21" s="7" t="s">
        <v>38</v>
      </c>
      <c r="F21" s="7" t="s">
        <v>39</v>
      </c>
      <c r="G21" s="7" t="s">
        <v>36</v>
      </c>
      <c r="H21" s="7" t="s">
        <v>37</v>
      </c>
      <c r="I21" s="7" t="s">
        <v>38</v>
      </c>
      <c r="J21" s="10" t="s">
        <v>39</v>
      </c>
    </row>
    <row r="22" spans="1:11">
      <c r="A22" s="18">
        <v>19</v>
      </c>
      <c r="B22" s="7" t="s">
        <v>2</v>
      </c>
      <c r="C22" s="7">
        <v>10.2019</v>
      </c>
      <c r="D22" s="7">
        <v>257</v>
      </c>
      <c r="E22" s="7">
        <v>105</v>
      </c>
      <c r="F22" s="7">
        <v>40.9</v>
      </c>
      <c r="G22" s="7">
        <v>10.2019</v>
      </c>
      <c r="H22" s="7">
        <v>72</v>
      </c>
      <c r="I22" s="7">
        <v>29</v>
      </c>
      <c r="J22" s="10">
        <v>40.299999999999997</v>
      </c>
    </row>
    <row r="23" spans="1:11">
      <c r="A23" s="18">
        <v>142</v>
      </c>
      <c r="B23" s="7" t="s">
        <v>40</v>
      </c>
      <c r="C23" s="7">
        <v>10.2018</v>
      </c>
      <c r="D23" s="7">
        <v>513</v>
      </c>
      <c r="E23" s="7">
        <v>75</v>
      </c>
      <c r="F23" s="7">
        <v>14.6</v>
      </c>
      <c r="G23" s="7">
        <v>10.2018</v>
      </c>
      <c r="H23" s="7">
        <v>81</v>
      </c>
      <c r="I23" s="7">
        <v>11</v>
      </c>
      <c r="J23" s="10">
        <v>13.6</v>
      </c>
    </row>
    <row r="24" spans="1:11">
      <c r="A24" s="18">
        <v>88</v>
      </c>
      <c r="B24" s="7" t="s">
        <v>4</v>
      </c>
      <c r="C24" s="7">
        <v>11.201700000000001</v>
      </c>
      <c r="D24" s="7">
        <v>155</v>
      </c>
      <c r="E24" s="7">
        <v>35</v>
      </c>
      <c r="F24" s="7">
        <v>22.6</v>
      </c>
      <c r="G24" s="7">
        <v>11.201700000000001</v>
      </c>
      <c r="H24" s="7">
        <v>43</v>
      </c>
      <c r="I24" s="7">
        <v>10</v>
      </c>
      <c r="J24" s="10">
        <v>23.3</v>
      </c>
    </row>
    <row r="25" spans="1:11">
      <c r="A25" s="18">
        <v>120</v>
      </c>
      <c r="B25" s="7" t="s">
        <v>5</v>
      </c>
      <c r="C25" s="7">
        <v>3.2018</v>
      </c>
      <c r="D25" s="7">
        <v>169</v>
      </c>
      <c r="E25" s="7">
        <v>31</v>
      </c>
      <c r="F25" s="7">
        <v>18.3</v>
      </c>
      <c r="G25" s="7">
        <v>3.2018</v>
      </c>
      <c r="H25" s="7">
        <v>106</v>
      </c>
      <c r="I25" s="7">
        <v>23</v>
      </c>
      <c r="J25" s="10">
        <v>21.7</v>
      </c>
    </row>
    <row r="26" spans="1:11">
      <c r="A26" s="18">
        <v>12</v>
      </c>
      <c r="B26" s="7" t="s">
        <v>6</v>
      </c>
      <c r="C26" s="7">
        <v>2.2018</v>
      </c>
      <c r="D26" s="7">
        <v>57</v>
      </c>
      <c r="E26" s="7">
        <v>26</v>
      </c>
      <c r="F26" s="7">
        <v>45.6</v>
      </c>
      <c r="G26" s="7" t="s">
        <v>21</v>
      </c>
      <c r="H26" s="7" t="s">
        <v>21</v>
      </c>
      <c r="I26" s="7" t="s">
        <v>21</v>
      </c>
      <c r="J26" s="10" t="s">
        <v>21</v>
      </c>
    </row>
    <row r="27" spans="1:11">
      <c r="A27" s="18">
        <v>41</v>
      </c>
      <c r="B27" s="7" t="s">
        <v>7</v>
      </c>
      <c r="C27" s="7">
        <v>3.2018</v>
      </c>
      <c r="D27" s="7">
        <v>84</v>
      </c>
      <c r="E27" s="7">
        <v>28</v>
      </c>
      <c r="F27" s="7">
        <v>33.299999999999997</v>
      </c>
      <c r="G27" s="7" t="s">
        <v>21</v>
      </c>
      <c r="H27" s="7" t="s">
        <v>21</v>
      </c>
      <c r="I27" s="7" t="s">
        <v>21</v>
      </c>
      <c r="J27" s="10" t="s">
        <v>21</v>
      </c>
    </row>
    <row r="28" spans="1:11">
      <c r="A28" s="18">
        <v>5</v>
      </c>
      <c r="B28" s="7" t="s">
        <v>41</v>
      </c>
      <c r="C28" s="7">
        <v>7.2018000000000004</v>
      </c>
      <c r="D28" s="7">
        <v>500</v>
      </c>
      <c r="E28" s="7">
        <v>241</v>
      </c>
      <c r="F28" s="7">
        <v>48.2</v>
      </c>
      <c r="G28" s="7">
        <v>7.2018000000000004</v>
      </c>
      <c r="H28" s="7">
        <v>128</v>
      </c>
      <c r="I28" s="7">
        <v>63</v>
      </c>
      <c r="J28" s="10">
        <v>49.2</v>
      </c>
    </row>
    <row r="29" spans="1:11">
      <c r="A29" s="18">
        <v>6</v>
      </c>
      <c r="B29" s="7" t="s">
        <v>9</v>
      </c>
      <c r="C29" s="7">
        <v>11.201599999999999</v>
      </c>
      <c r="D29" s="7">
        <v>91</v>
      </c>
      <c r="E29" s="7">
        <v>43</v>
      </c>
      <c r="F29" s="7">
        <v>47.3</v>
      </c>
      <c r="G29" s="7" t="s">
        <v>21</v>
      </c>
      <c r="H29" s="7" t="s">
        <v>21</v>
      </c>
      <c r="I29" s="7" t="s">
        <v>21</v>
      </c>
      <c r="J29" s="10" t="s">
        <v>21</v>
      </c>
    </row>
    <row r="30" spans="1:11">
      <c r="A30" s="18" t="s">
        <v>42</v>
      </c>
      <c r="B30" s="7" t="s">
        <v>43</v>
      </c>
      <c r="C30" s="7">
        <v>1.202</v>
      </c>
      <c r="D30" s="7">
        <v>130</v>
      </c>
      <c r="E30" s="7">
        <v>34</v>
      </c>
      <c r="F30" s="7">
        <v>26.2</v>
      </c>
      <c r="G30" s="7" t="s">
        <v>21</v>
      </c>
      <c r="H30" s="7" t="s">
        <v>21</v>
      </c>
      <c r="I30" s="7" t="s">
        <v>21</v>
      </c>
      <c r="J30" s="10" t="s">
        <v>21</v>
      </c>
    </row>
    <row r="31" spans="1:11">
      <c r="A31" s="4"/>
      <c r="B31" s="5"/>
      <c r="C31" s="5"/>
      <c r="D31" s="5"/>
      <c r="E31" s="5"/>
      <c r="F31" s="5"/>
      <c r="G31" s="5"/>
      <c r="H31" s="5"/>
      <c r="I31" s="5"/>
      <c r="J31" s="6"/>
    </row>
    <row r="33" spans="1:10">
      <c r="A33" s="15" t="s">
        <v>44</v>
      </c>
      <c r="B33" s="16"/>
      <c r="C33" s="16"/>
      <c r="D33" s="16"/>
      <c r="E33" s="16"/>
      <c r="F33" s="16"/>
      <c r="G33" s="16"/>
      <c r="H33" s="16"/>
      <c r="I33" s="16"/>
      <c r="J33" s="17"/>
    </row>
    <row r="34" spans="1:10">
      <c r="A34" s="22"/>
      <c r="B34" s="19"/>
      <c r="C34" s="19"/>
      <c r="D34" s="19"/>
      <c r="E34" s="19"/>
      <c r="F34" s="19"/>
      <c r="G34" s="19"/>
      <c r="H34" s="19"/>
      <c r="I34" s="19"/>
      <c r="J34" s="20"/>
    </row>
    <row r="35" spans="1:10">
      <c r="A35" s="18" t="s">
        <v>32</v>
      </c>
      <c r="B35" s="7" t="s">
        <v>33</v>
      </c>
      <c r="C35" s="7" t="s">
        <v>34</v>
      </c>
      <c r="D35" s="19"/>
      <c r="E35" s="19"/>
      <c r="F35" s="19"/>
      <c r="G35" s="7" t="s">
        <v>35</v>
      </c>
      <c r="H35" s="19"/>
      <c r="I35" s="19"/>
      <c r="J35" s="20"/>
    </row>
    <row r="36" spans="1:10">
      <c r="A36" s="22"/>
      <c r="B36" s="19"/>
      <c r="C36" s="7" t="s">
        <v>36</v>
      </c>
      <c r="D36" s="7" t="s">
        <v>37</v>
      </c>
      <c r="E36" s="7" t="s">
        <v>38</v>
      </c>
      <c r="F36" s="7" t="s">
        <v>39</v>
      </c>
      <c r="G36" s="7" t="s">
        <v>36</v>
      </c>
      <c r="H36" s="7" t="s">
        <v>37</v>
      </c>
      <c r="I36" s="7" t="s">
        <v>38</v>
      </c>
      <c r="J36" s="10" t="s">
        <v>39</v>
      </c>
    </row>
    <row r="37" spans="1:10">
      <c r="A37" s="18">
        <v>18</v>
      </c>
      <c r="B37" s="7" t="s">
        <v>2</v>
      </c>
      <c r="C37" s="7">
        <v>10.2019</v>
      </c>
      <c r="D37" s="7">
        <v>257</v>
      </c>
      <c r="E37" s="7">
        <v>109</v>
      </c>
      <c r="F37" s="7">
        <v>42.4</v>
      </c>
      <c r="G37" s="7">
        <v>10.2019</v>
      </c>
      <c r="H37" s="7">
        <v>72</v>
      </c>
      <c r="I37" s="7">
        <v>29</v>
      </c>
      <c r="J37" s="10">
        <v>40.299999999999997</v>
      </c>
    </row>
    <row r="38" spans="1:10">
      <c r="A38" s="18">
        <v>143</v>
      </c>
      <c r="B38" s="7" t="s">
        <v>40</v>
      </c>
      <c r="C38" s="7">
        <v>10.2018</v>
      </c>
      <c r="D38" s="7">
        <v>513</v>
      </c>
      <c r="E38" s="7">
        <v>78</v>
      </c>
      <c r="F38" s="7">
        <v>15.2</v>
      </c>
      <c r="G38" s="7">
        <v>10.2018</v>
      </c>
      <c r="H38" s="7">
        <v>81</v>
      </c>
      <c r="I38" s="7">
        <v>10</v>
      </c>
      <c r="J38" s="10">
        <v>12.4</v>
      </c>
    </row>
    <row r="39" spans="1:10">
      <c r="A39" s="18">
        <v>100</v>
      </c>
      <c r="B39" s="7" t="s">
        <v>4</v>
      </c>
      <c r="C39" s="7">
        <v>11.201700000000001</v>
      </c>
      <c r="D39" s="7">
        <v>155</v>
      </c>
      <c r="E39" s="7">
        <v>35</v>
      </c>
      <c r="F39" s="7">
        <v>22.6</v>
      </c>
      <c r="G39" s="7">
        <v>11.201700000000001</v>
      </c>
      <c r="H39" s="7">
        <v>43</v>
      </c>
      <c r="I39" s="7">
        <v>11</v>
      </c>
      <c r="J39" s="10">
        <v>25.6</v>
      </c>
    </row>
    <row r="40" spans="1:10">
      <c r="A40" s="18">
        <v>123</v>
      </c>
      <c r="B40" s="7" t="s">
        <v>5</v>
      </c>
      <c r="C40" s="7">
        <v>3.2018</v>
      </c>
      <c r="D40" s="7">
        <v>170</v>
      </c>
      <c r="E40" s="7">
        <v>32</v>
      </c>
      <c r="F40" s="7">
        <v>18.8</v>
      </c>
      <c r="G40" s="7">
        <v>3.2018</v>
      </c>
      <c r="H40" s="7">
        <v>105</v>
      </c>
      <c r="I40" s="7">
        <v>22</v>
      </c>
      <c r="J40" s="10">
        <v>21</v>
      </c>
    </row>
    <row r="41" spans="1:10">
      <c r="A41" s="18">
        <v>13</v>
      </c>
      <c r="B41" s="7" t="s">
        <v>6</v>
      </c>
      <c r="C41" s="7">
        <v>2.2018</v>
      </c>
      <c r="D41" s="7">
        <v>57</v>
      </c>
      <c r="E41" s="7">
        <v>26</v>
      </c>
      <c r="F41" s="7">
        <v>45.6</v>
      </c>
      <c r="G41" s="7" t="s">
        <v>21</v>
      </c>
      <c r="H41" s="7" t="s">
        <v>21</v>
      </c>
      <c r="I41" s="7" t="s">
        <v>21</v>
      </c>
      <c r="J41" s="10" t="s">
        <v>21</v>
      </c>
    </row>
    <row r="42" spans="1:10">
      <c r="A42" s="18" t="s">
        <v>42</v>
      </c>
      <c r="B42" s="7" t="s">
        <v>7</v>
      </c>
      <c r="C42" s="7">
        <v>2.2021000000000002</v>
      </c>
      <c r="D42" s="7">
        <v>84</v>
      </c>
      <c r="E42" s="7">
        <v>23</v>
      </c>
      <c r="F42" s="7">
        <v>27.4</v>
      </c>
      <c r="G42" s="7" t="s">
        <v>21</v>
      </c>
      <c r="H42" s="7" t="s">
        <v>21</v>
      </c>
      <c r="I42" s="7" t="s">
        <v>21</v>
      </c>
      <c r="J42" s="10" t="s">
        <v>21</v>
      </c>
    </row>
    <row r="43" spans="1:10">
      <c r="A43" s="18">
        <v>5</v>
      </c>
      <c r="B43" s="7" t="s">
        <v>41</v>
      </c>
      <c r="C43" s="7">
        <v>7.2018000000000004</v>
      </c>
      <c r="D43" s="7">
        <v>500</v>
      </c>
      <c r="E43" s="7">
        <v>241</v>
      </c>
      <c r="F43" s="7">
        <v>48.2</v>
      </c>
      <c r="G43" s="7">
        <v>7.2018000000000004</v>
      </c>
      <c r="H43" s="7">
        <v>128</v>
      </c>
      <c r="I43" s="7">
        <v>63</v>
      </c>
      <c r="J43" s="10">
        <v>49.2</v>
      </c>
    </row>
    <row r="44" spans="1:10">
      <c r="A44" s="18">
        <v>6</v>
      </c>
      <c r="B44" s="7" t="s">
        <v>9</v>
      </c>
      <c r="C44" s="7">
        <v>11.201599999999999</v>
      </c>
      <c r="D44" s="7">
        <v>91</v>
      </c>
      <c r="E44" s="7">
        <v>43</v>
      </c>
      <c r="F44" s="7">
        <v>47.3</v>
      </c>
      <c r="G44" s="7" t="s">
        <v>21</v>
      </c>
      <c r="H44" s="7" t="s">
        <v>21</v>
      </c>
      <c r="I44" s="7" t="s">
        <v>21</v>
      </c>
      <c r="J44" s="10" t="s">
        <v>21</v>
      </c>
    </row>
    <row r="45" spans="1:10">
      <c r="A45" s="23" t="s">
        <v>42</v>
      </c>
      <c r="B45" s="12" t="s">
        <v>43</v>
      </c>
      <c r="C45" s="12">
        <v>1.202</v>
      </c>
      <c r="D45" s="12">
        <v>130</v>
      </c>
      <c r="E45" s="12">
        <v>34</v>
      </c>
      <c r="F45" s="12">
        <v>26.2</v>
      </c>
      <c r="G45" s="12" t="s">
        <v>21</v>
      </c>
      <c r="H45" s="12" t="s">
        <v>21</v>
      </c>
      <c r="I45" s="12" t="s">
        <v>21</v>
      </c>
      <c r="J45" s="13" t="s">
        <v>21</v>
      </c>
    </row>
    <row r="47" spans="1:10">
      <c r="A47" s="15" t="s">
        <v>45</v>
      </c>
      <c r="B47" s="16"/>
      <c r="C47" s="16"/>
      <c r="D47" s="16"/>
      <c r="E47" s="16"/>
      <c r="F47" s="16"/>
      <c r="G47" s="16"/>
      <c r="H47" s="16"/>
      <c r="I47" s="16"/>
      <c r="J47" s="17"/>
    </row>
    <row r="48" spans="1:10">
      <c r="A48" s="22"/>
      <c r="B48" s="19"/>
      <c r="C48" s="19"/>
      <c r="D48" s="19"/>
      <c r="E48" s="19"/>
      <c r="F48" s="19"/>
      <c r="G48" s="19"/>
      <c r="H48" s="19"/>
      <c r="I48" s="19"/>
      <c r="J48" s="20"/>
    </row>
    <row r="49" spans="1:10">
      <c r="A49" s="18" t="s">
        <v>32</v>
      </c>
      <c r="B49" s="7" t="s">
        <v>33</v>
      </c>
      <c r="C49" s="7" t="s">
        <v>34</v>
      </c>
      <c r="D49" s="19"/>
      <c r="E49" s="19"/>
      <c r="F49" s="19"/>
      <c r="G49" s="7" t="s">
        <v>35</v>
      </c>
      <c r="H49" s="19"/>
      <c r="I49" s="19"/>
      <c r="J49" s="20"/>
    </row>
    <row r="50" spans="1:10">
      <c r="A50" s="22"/>
      <c r="B50" s="19"/>
      <c r="C50" s="7" t="s">
        <v>36</v>
      </c>
      <c r="D50" s="7" t="s">
        <v>37</v>
      </c>
      <c r="E50" s="7" t="s">
        <v>38</v>
      </c>
      <c r="F50" s="7" t="s">
        <v>39</v>
      </c>
      <c r="G50" s="7" t="s">
        <v>36</v>
      </c>
      <c r="H50" s="7" t="s">
        <v>37</v>
      </c>
      <c r="I50" s="7" t="s">
        <v>38</v>
      </c>
      <c r="J50" s="10" t="s">
        <v>39</v>
      </c>
    </row>
    <row r="51" spans="1:10">
      <c r="A51" s="18">
        <v>16</v>
      </c>
      <c r="B51" s="7" t="s">
        <v>2</v>
      </c>
      <c r="C51" s="7">
        <v>11.2021</v>
      </c>
      <c r="D51" s="7">
        <v>257</v>
      </c>
      <c r="E51" s="7">
        <v>115</v>
      </c>
      <c r="F51" s="7">
        <v>44.8</v>
      </c>
      <c r="G51" s="7">
        <v>11.2021</v>
      </c>
      <c r="H51" s="7">
        <v>72</v>
      </c>
      <c r="I51" s="7">
        <v>31</v>
      </c>
      <c r="J51" s="10">
        <v>43.1</v>
      </c>
    </row>
    <row r="52" spans="1:10">
      <c r="A52" s="18">
        <v>145</v>
      </c>
      <c r="B52" s="7" t="s">
        <v>40</v>
      </c>
      <c r="C52" s="7">
        <v>10.2018</v>
      </c>
      <c r="D52" s="7">
        <v>513</v>
      </c>
      <c r="E52" s="7">
        <v>76</v>
      </c>
      <c r="F52" s="7">
        <v>14.8</v>
      </c>
      <c r="G52" s="7">
        <v>10.2018</v>
      </c>
      <c r="H52" s="7">
        <v>81</v>
      </c>
      <c r="I52" s="7">
        <v>14</v>
      </c>
      <c r="J52" s="10">
        <v>17.3</v>
      </c>
    </row>
    <row r="53" spans="1:10">
      <c r="A53" s="18" t="s">
        <v>42</v>
      </c>
      <c r="B53" s="7" t="s">
        <v>4</v>
      </c>
      <c r="C53" s="7">
        <v>11.2021</v>
      </c>
      <c r="D53" s="7">
        <v>155</v>
      </c>
      <c r="E53" s="7">
        <v>55</v>
      </c>
      <c r="F53" s="7">
        <v>35.5</v>
      </c>
      <c r="G53" s="7">
        <v>11.2021</v>
      </c>
      <c r="H53" s="7">
        <v>50</v>
      </c>
      <c r="I53" s="7">
        <v>12</v>
      </c>
      <c r="J53" s="10">
        <v>24</v>
      </c>
    </row>
    <row r="54" spans="1:10">
      <c r="A54" s="18">
        <v>124</v>
      </c>
      <c r="B54" s="7" t="s">
        <v>5</v>
      </c>
      <c r="C54" s="7">
        <v>3.2018</v>
      </c>
      <c r="D54" s="7">
        <v>167</v>
      </c>
      <c r="E54" s="7">
        <v>31</v>
      </c>
      <c r="F54" s="7">
        <v>18.600000000000001</v>
      </c>
      <c r="G54" s="7">
        <v>3.2018</v>
      </c>
      <c r="H54" s="7">
        <v>105</v>
      </c>
      <c r="I54" s="7">
        <v>24</v>
      </c>
      <c r="J54" s="10">
        <v>22.9</v>
      </c>
    </row>
    <row r="55" spans="1:10">
      <c r="A55" s="18">
        <v>8</v>
      </c>
      <c r="B55" s="7" t="s">
        <v>6</v>
      </c>
      <c r="C55" s="7">
        <v>2.2021999999999999</v>
      </c>
      <c r="D55" s="7">
        <v>57</v>
      </c>
      <c r="E55" s="7">
        <v>27</v>
      </c>
      <c r="F55" s="7">
        <v>47.4</v>
      </c>
      <c r="G55" s="7" t="s">
        <v>21</v>
      </c>
      <c r="H55" s="7" t="s">
        <v>21</v>
      </c>
      <c r="I55" s="7" t="s">
        <v>21</v>
      </c>
      <c r="J55" s="10" t="s">
        <v>21</v>
      </c>
    </row>
    <row r="56" spans="1:10">
      <c r="A56" s="18">
        <v>76</v>
      </c>
      <c r="B56" s="7" t="s">
        <v>7</v>
      </c>
      <c r="C56" s="7">
        <v>2.2021000000000002</v>
      </c>
      <c r="D56" s="7">
        <v>84</v>
      </c>
      <c r="E56" s="7">
        <v>23</v>
      </c>
      <c r="F56" s="7">
        <v>27.4</v>
      </c>
      <c r="G56" s="7" t="s">
        <v>21</v>
      </c>
      <c r="H56" s="7" t="s">
        <v>21</v>
      </c>
      <c r="I56" s="7" t="s">
        <v>21</v>
      </c>
      <c r="J56" s="10" t="s">
        <v>21</v>
      </c>
    </row>
    <row r="57" spans="1:10">
      <c r="A57" s="18">
        <v>4</v>
      </c>
      <c r="B57" s="7" t="s">
        <v>41</v>
      </c>
      <c r="C57" s="7">
        <v>6.2020999999999997</v>
      </c>
      <c r="D57" s="7">
        <v>500</v>
      </c>
      <c r="E57" s="7">
        <v>250</v>
      </c>
      <c r="F57" s="7">
        <v>50</v>
      </c>
      <c r="G57" s="7">
        <v>7.2018000000000004</v>
      </c>
      <c r="H57" s="7">
        <v>128</v>
      </c>
      <c r="I57" s="7">
        <v>63</v>
      </c>
      <c r="J57" s="10">
        <v>49.2</v>
      </c>
    </row>
    <row r="58" spans="1:10">
      <c r="A58" s="18">
        <v>3</v>
      </c>
      <c r="B58" s="7" t="s">
        <v>9</v>
      </c>
      <c r="C58" s="7">
        <v>11.2021</v>
      </c>
      <c r="D58" s="7">
        <v>91</v>
      </c>
      <c r="E58" s="7">
        <v>46</v>
      </c>
      <c r="F58" s="7">
        <v>50.6</v>
      </c>
      <c r="G58" s="7" t="s">
        <v>21</v>
      </c>
      <c r="H58" s="7" t="s">
        <v>21</v>
      </c>
      <c r="I58" s="7" t="s">
        <v>21</v>
      </c>
      <c r="J58" s="10" t="s">
        <v>21</v>
      </c>
    </row>
    <row r="59" spans="1:10">
      <c r="A59" s="23" t="s">
        <v>42</v>
      </c>
      <c r="B59" s="12" t="s">
        <v>43</v>
      </c>
      <c r="C59" s="12">
        <v>4.2020999999999997</v>
      </c>
      <c r="D59" s="12">
        <v>130</v>
      </c>
      <c r="E59" s="12">
        <v>52</v>
      </c>
      <c r="F59" s="12">
        <v>40</v>
      </c>
      <c r="G59" s="12" t="s">
        <v>21</v>
      </c>
      <c r="H59" s="12" t="s">
        <v>21</v>
      </c>
      <c r="I59" s="12" t="s">
        <v>21</v>
      </c>
      <c r="J59" s="13" t="s">
        <v>21</v>
      </c>
    </row>
    <row r="61" spans="1:10">
      <c r="A61" s="15" t="s">
        <v>46</v>
      </c>
      <c r="B61" s="16"/>
      <c r="C61" s="16"/>
      <c r="D61" s="16"/>
      <c r="E61" s="16"/>
      <c r="F61" s="16"/>
      <c r="G61" s="16"/>
      <c r="H61" s="16"/>
      <c r="I61" s="16"/>
      <c r="J61" s="17"/>
    </row>
    <row r="62" spans="1:10">
      <c r="A62" s="22"/>
      <c r="B62" s="19"/>
      <c r="C62" s="19"/>
      <c r="D62" s="19"/>
      <c r="E62" s="19"/>
      <c r="F62" s="19"/>
      <c r="G62" s="19"/>
      <c r="H62" s="19"/>
      <c r="I62" s="19"/>
      <c r="J62" s="20"/>
    </row>
    <row r="63" spans="1:10">
      <c r="A63" s="18" t="s">
        <v>32</v>
      </c>
      <c r="B63" s="7" t="s">
        <v>33</v>
      </c>
      <c r="C63" s="7" t="s">
        <v>34</v>
      </c>
      <c r="D63" s="19"/>
      <c r="E63" s="19"/>
      <c r="F63" s="19"/>
      <c r="G63" s="7" t="s">
        <v>35</v>
      </c>
      <c r="H63" s="19"/>
      <c r="I63" s="19"/>
      <c r="J63" s="20"/>
    </row>
    <row r="64" spans="1:10">
      <c r="A64" s="22"/>
      <c r="B64" s="19"/>
      <c r="C64" s="7" t="s">
        <v>36</v>
      </c>
      <c r="D64" s="7" t="s">
        <v>37</v>
      </c>
      <c r="E64" s="7" t="s">
        <v>38</v>
      </c>
      <c r="F64" s="7" t="s">
        <v>39</v>
      </c>
      <c r="G64" s="7" t="s">
        <v>36</v>
      </c>
      <c r="H64" s="7" t="s">
        <v>37</v>
      </c>
      <c r="I64" s="7" t="s">
        <v>38</v>
      </c>
      <c r="J64" s="10" t="s">
        <v>39</v>
      </c>
    </row>
    <row r="65" spans="1:10">
      <c r="A65" s="18">
        <v>17</v>
      </c>
      <c r="B65" s="7" t="s">
        <v>2</v>
      </c>
      <c r="C65" s="7">
        <v>11.2021</v>
      </c>
      <c r="D65" s="7">
        <v>257</v>
      </c>
      <c r="E65" s="7">
        <v>115</v>
      </c>
      <c r="F65" s="7">
        <v>44.8</v>
      </c>
      <c r="G65" s="7">
        <v>11.2021</v>
      </c>
      <c r="H65" s="7">
        <v>72</v>
      </c>
      <c r="I65" s="7">
        <v>31</v>
      </c>
      <c r="J65" s="10">
        <v>43.1</v>
      </c>
    </row>
    <row r="66" spans="1:10">
      <c r="A66" s="18">
        <v>131</v>
      </c>
      <c r="B66" s="7" t="s">
        <v>40</v>
      </c>
      <c r="C66" s="7">
        <v>10.202199999999999</v>
      </c>
      <c r="D66" s="7">
        <v>513</v>
      </c>
      <c r="E66" s="7">
        <v>90</v>
      </c>
      <c r="F66" s="7">
        <v>17.5</v>
      </c>
      <c r="G66" s="7">
        <v>10.202199999999999</v>
      </c>
      <c r="H66" s="7">
        <v>81</v>
      </c>
      <c r="I66" s="7">
        <v>15</v>
      </c>
      <c r="J66" s="10">
        <v>18.5</v>
      </c>
    </row>
    <row r="67" spans="1:10">
      <c r="A67" s="18" t="s">
        <v>42</v>
      </c>
      <c r="B67" s="7" t="s">
        <v>4</v>
      </c>
      <c r="C67" s="7">
        <v>11.2021</v>
      </c>
      <c r="D67" s="7">
        <v>155</v>
      </c>
      <c r="E67" s="7">
        <v>55</v>
      </c>
      <c r="F67" s="7">
        <v>35.5</v>
      </c>
      <c r="G67" s="7">
        <v>11.2021</v>
      </c>
      <c r="H67" s="7">
        <v>50</v>
      </c>
      <c r="I67" s="7">
        <v>12</v>
      </c>
      <c r="J67" s="10">
        <v>24</v>
      </c>
    </row>
    <row r="68" spans="1:10">
      <c r="A68" s="18">
        <v>69</v>
      </c>
      <c r="B68" s="7" t="s">
        <v>5</v>
      </c>
      <c r="C68" s="7">
        <v>3.2021999999999999</v>
      </c>
      <c r="D68" s="7">
        <v>187</v>
      </c>
      <c r="E68" s="7">
        <v>54</v>
      </c>
      <c r="F68" s="7">
        <v>28.9</v>
      </c>
      <c r="G68" s="7">
        <v>3.2021999999999999</v>
      </c>
      <c r="H68" s="7">
        <v>106</v>
      </c>
      <c r="I68" s="7">
        <v>32</v>
      </c>
      <c r="J68" s="10">
        <v>30.2</v>
      </c>
    </row>
    <row r="69" spans="1:10">
      <c r="A69" s="22"/>
      <c r="B69" s="7" t="s">
        <v>6</v>
      </c>
      <c r="C69" s="7">
        <v>2.2021999999999999</v>
      </c>
      <c r="D69" s="7">
        <v>57</v>
      </c>
      <c r="E69" s="7">
        <v>27</v>
      </c>
      <c r="F69" s="7">
        <v>47.4</v>
      </c>
      <c r="G69" s="7" t="s">
        <v>21</v>
      </c>
      <c r="H69" s="7" t="s">
        <v>21</v>
      </c>
      <c r="I69" s="7" t="s">
        <v>21</v>
      </c>
      <c r="J69" s="10" t="s">
        <v>21</v>
      </c>
    </row>
    <row r="70" spans="1:10">
      <c r="A70" s="18">
        <v>83</v>
      </c>
      <c r="B70" s="7" t="s">
        <v>7</v>
      </c>
      <c r="C70" s="7">
        <v>2.2021000000000002</v>
      </c>
      <c r="D70" s="7">
        <v>84</v>
      </c>
      <c r="E70" s="7">
        <v>23</v>
      </c>
      <c r="F70" s="7">
        <v>27.4</v>
      </c>
      <c r="G70" s="7" t="s">
        <v>21</v>
      </c>
      <c r="H70" s="7" t="s">
        <v>21</v>
      </c>
      <c r="I70" s="7" t="s">
        <v>21</v>
      </c>
      <c r="J70" s="10" t="s">
        <v>21</v>
      </c>
    </row>
    <row r="71" spans="1:10">
      <c r="A71" s="18">
        <v>4</v>
      </c>
      <c r="B71" s="7" t="s">
        <v>41</v>
      </c>
      <c r="C71" s="7">
        <v>6.2020999999999997</v>
      </c>
      <c r="D71" s="7">
        <v>500</v>
      </c>
      <c r="E71" s="7">
        <v>250</v>
      </c>
      <c r="F71" s="7">
        <v>50</v>
      </c>
      <c r="G71" s="7">
        <v>7.2018000000000004</v>
      </c>
      <c r="H71" s="7">
        <v>127</v>
      </c>
      <c r="I71" s="7">
        <v>64</v>
      </c>
      <c r="J71" s="10">
        <v>50.4</v>
      </c>
    </row>
    <row r="72" spans="1:10">
      <c r="A72" s="18">
        <v>3</v>
      </c>
      <c r="B72" s="7" t="s">
        <v>9</v>
      </c>
      <c r="C72" s="7">
        <v>11.2021</v>
      </c>
      <c r="D72" s="7">
        <v>91</v>
      </c>
      <c r="E72" s="7">
        <v>47</v>
      </c>
      <c r="F72" s="7">
        <v>51.7</v>
      </c>
      <c r="G72" s="7" t="s">
        <v>21</v>
      </c>
      <c r="H72" s="7" t="s">
        <v>21</v>
      </c>
      <c r="I72" s="7" t="s">
        <v>21</v>
      </c>
      <c r="J72" s="10" t="s">
        <v>21</v>
      </c>
    </row>
    <row r="73" spans="1:10">
      <c r="A73" s="23">
        <v>31</v>
      </c>
      <c r="B73" s="12" t="s">
        <v>43</v>
      </c>
      <c r="C73" s="12">
        <v>4.2020999999999997</v>
      </c>
      <c r="D73" s="12">
        <v>129</v>
      </c>
      <c r="E73" s="12">
        <v>50</v>
      </c>
      <c r="F73" s="12">
        <v>38.799999999999997</v>
      </c>
      <c r="G73" s="12" t="s">
        <v>21</v>
      </c>
      <c r="H73" s="12" t="s">
        <v>21</v>
      </c>
      <c r="I73" s="12" t="s">
        <v>21</v>
      </c>
      <c r="J73" s="13" t="s">
        <v>21</v>
      </c>
    </row>
    <row r="75" spans="1:10">
      <c r="A75" s="15" t="s">
        <v>47</v>
      </c>
      <c r="B75" s="16"/>
      <c r="C75" s="16"/>
      <c r="D75" s="16"/>
      <c r="E75" s="16"/>
      <c r="F75" s="16"/>
      <c r="G75" s="16"/>
      <c r="H75" s="16"/>
      <c r="I75" s="16"/>
      <c r="J75" s="17"/>
    </row>
    <row r="76" spans="1:10">
      <c r="A76" s="22"/>
      <c r="B76" s="19"/>
      <c r="C76" s="19"/>
      <c r="D76" s="19"/>
      <c r="E76" s="19"/>
      <c r="F76" s="19"/>
      <c r="G76" s="19"/>
      <c r="H76" s="19"/>
      <c r="I76" s="19"/>
      <c r="J76" s="20"/>
    </row>
    <row r="77" spans="1:10">
      <c r="A77" s="18" t="s">
        <v>32</v>
      </c>
      <c r="B77" s="7" t="s">
        <v>33</v>
      </c>
      <c r="C77" s="7" t="s">
        <v>34</v>
      </c>
      <c r="D77" s="19"/>
      <c r="E77" s="19"/>
      <c r="F77" s="19"/>
      <c r="G77" s="7" t="s">
        <v>35</v>
      </c>
      <c r="H77" s="19"/>
      <c r="I77" s="19"/>
      <c r="J77" s="20"/>
    </row>
    <row r="78" spans="1:10">
      <c r="A78" s="22"/>
      <c r="B78" s="19"/>
      <c r="C78" s="7" t="s">
        <v>36</v>
      </c>
      <c r="D78" s="7" t="s">
        <v>37</v>
      </c>
      <c r="E78" s="7" t="s">
        <v>38</v>
      </c>
      <c r="F78" s="7" t="s">
        <v>39</v>
      </c>
      <c r="G78" s="7" t="s">
        <v>36</v>
      </c>
      <c r="H78" s="7" t="s">
        <v>37</v>
      </c>
      <c r="I78" s="7" t="s">
        <v>38</v>
      </c>
      <c r="J78" s="10" t="s">
        <v>39</v>
      </c>
    </row>
    <row r="79" spans="1:10">
      <c r="A79" s="18">
        <v>24</v>
      </c>
      <c r="B79" s="7" t="s">
        <v>2</v>
      </c>
      <c r="C79" s="7">
        <v>10.202299999999999</v>
      </c>
      <c r="D79" s="7">
        <v>257</v>
      </c>
      <c r="E79" s="7">
        <v>109</v>
      </c>
      <c r="F79" s="7">
        <v>42.4</v>
      </c>
      <c r="G79" s="7">
        <v>10.202299999999999</v>
      </c>
      <c r="H79" s="7">
        <v>72</v>
      </c>
      <c r="I79" s="7">
        <v>33</v>
      </c>
      <c r="J79" s="10">
        <v>45.8</v>
      </c>
    </row>
    <row r="80" spans="1:10">
      <c r="A80" s="18">
        <v>135</v>
      </c>
      <c r="B80" s="7" t="s">
        <v>40</v>
      </c>
      <c r="C80" s="7">
        <v>10.202199999999999</v>
      </c>
      <c r="D80" s="7">
        <v>513</v>
      </c>
      <c r="E80" s="7">
        <v>90</v>
      </c>
      <c r="F80" s="7">
        <v>17.5</v>
      </c>
      <c r="G80" s="7">
        <v>10.202199999999999</v>
      </c>
      <c r="H80" s="7">
        <v>81</v>
      </c>
      <c r="I80" s="7">
        <v>14</v>
      </c>
      <c r="J80" s="10">
        <v>17.3</v>
      </c>
    </row>
    <row r="81" spans="1:10">
      <c r="A81" s="18">
        <v>46</v>
      </c>
      <c r="B81" s="7" t="s">
        <v>4</v>
      </c>
      <c r="C81" s="7">
        <v>11.2021</v>
      </c>
      <c r="D81" s="7">
        <v>155</v>
      </c>
      <c r="E81" s="7">
        <v>55</v>
      </c>
      <c r="F81" s="7">
        <v>35.5</v>
      </c>
      <c r="G81" s="7">
        <v>11.2021</v>
      </c>
      <c r="H81" s="7">
        <v>50</v>
      </c>
      <c r="I81" s="7">
        <v>13</v>
      </c>
      <c r="J81" s="10">
        <v>26</v>
      </c>
    </row>
    <row r="82" spans="1:10">
      <c r="A82" s="18">
        <v>72</v>
      </c>
      <c r="B82" s="7" t="s">
        <v>5</v>
      </c>
      <c r="C82" s="7">
        <v>3.2021999999999999</v>
      </c>
      <c r="D82" s="7">
        <v>187</v>
      </c>
      <c r="E82" s="7">
        <v>54</v>
      </c>
      <c r="F82" s="7">
        <v>28.9</v>
      </c>
      <c r="G82" s="7">
        <v>3.2021999999999999</v>
      </c>
      <c r="H82" s="7">
        <v>106</v>
      </c>
      <c r="I82" s="7">
        <v>33</v>
      </c>
      <c r="J82" s="10">
        <v>31.1</v>
      </c>
    </row>
    <row r="83" spans="1:10">
      <c r="A83" s="18">
        <v>8</v>
      </c>
      <c r="B83" s="7" t="s">
        <v>6</v>
      </c>
      <c r="C83" s="7">
        <v>2.2021999999999999</v>
      </c>
      <c r="D83" s="7">
        <v>57</v>
      </c>
      <c r="E83" s="7">
        <v>27</v>
      </c>
      <c r="F83" s="7">
        <v>47.4</v>
      </c>
      <c r="G83" s="7" t="s">
        <v>21</v>
      </c>
      <c r="H83" s="7" t="s">
        <v>21</v>
      </c>
      <c r="I83" s="7" t="s">
        <v>21</v>
      </c>
      <c r="J83" s="10" t="s">
        <v>21</v>
      </c>
    </row>
    <row r="84" spans="1:10">
      <c r="A84" s="18">
        <v>81</v>
      </c>
      <c r="B84" s="7" t="s">
        <v>7</v>
      </c>
      <c r="C84" s="7">
        <v>2.2021000000000002</v>
      </c>
      <c r="D84" s="7">
        <v>84</v>
      </c>
      <c r="E84" s="7">
        <v>23</v>
      </c>
      <c r="F84" s="7">
        <v>27.4</v>
      </c>
      <c r="G84" s="7" t="s">
        <v>21</v>
      </c>
      <c r="H84" s="7" t="s">
        <v>21</v>
      </c>
      <c r="I84" s="7" t="s">
        <v>21</v>
      </c>
      <c r="J84" s="10" t="s">
        <v>21</v>
      </c>
    </row>
    <row r="85" spans="1:10">
      <c r="A85" s="18">
        <v>4</v>
      </c>
      <c r="B85" s="7" t="s">
        <v>41</v>
      </c>
      <c r="C85" s="7">
        <v>6.2020999999999997</v>
      </c>
      <c r="D85" s="7">
        <v>500</v>
      </c>
      <c r="E85" s="7">
        <v>252</v>
      </c>
      <c r="F85" s="7">
        <v>50.4</v>
      </c>
      <c r="G85" s="7">
        <v>7.2018000000000004</v>
      </c>
      <c r="H85" s="7">
        <v>126</v>
      </c>
      <c r="I85" s="7">
        <v>64</v>
      </c>
      <c r="J85" s="10">
        <v>50.8</v>
      </c>
    </row>
    <row r="86" spans="1:10">
      <c r="A86" s="18">
        <v>3</v>
      </c>
      <c r="B86" s="7" t="s">
        <v>9</v>
      </c>
      <c r="C86" s="7">
        <v>11.2021</v>
      </c>
      <c r="D86" s="7">
        <v>91</v>
      </c>
      <c r="E86" s="7">
        <v>49</v>
      </c>
      <c r="F86" s="7">
        <v>53.9</v>
      </c>
      <c r="G86" s="7" t="s">
        <v>21</v>
      </c>
      <c r="H86" s="7" t="s">
        <v>21</v>
      </c>
      <c r="I86" s="7" t="s">
        <v>21</v>
      </c>
      <c r="J86" s="10" t="s">
        <v>21</v>
      </c>
    </row>
    <row r="87" spans="1:10">
      <c r="A87" s="23">
        <v>33</v>
      </c>
      <c r="B87" s="12" t="s">
        <v>43</v>
      </c>
      <c r="C87" s="12">
        <v>4.2020999999999997</v>
      </c>
      <c r="D87" s="12">
        <v>130</v>
      </c>
      <c r="E87" s="12">
        <v>50</v>
      </c>
      <c r="F87" s="12">
        <v>38.5</v>
      </c>
      <c r="G87" s="12" t="s">
        <v>21</v>
      </c>
      <c r="H87" s="12" t="s">
        <v>21</v>
      </c>
      <c r="I87" s="12" t="s">
        <v>21</v>
      </c>
      <c r="J87" s="13" t="s">
        <v>21</v>
      </c>
    </row>
  </sheetData>
  <mergeCells count="3">
    <mergeCell ref="B1:F1"/>
    <mergeCell ref="H1:L1"/>
    <mergeCell ref="N1:R1"/>
  </mergeCells>
  <hyperlinks>
    <hyperlink ref="A14" r:id="rId1" xr:uid="{9E54BD99-DCE6-C34E-9099-AAA8D913217B}"/>
    <hyperlink ref="K17" r:id="rId2" xr:uid="{59FC70E2-20E8-214F-A7A6-998D8D4BB06F}"/>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55C79-01AD-C44D-B514-3402CBCFF1CE}">
  <dimension ref="A1:W117"/>
  <sheetViews>
    <sheetView workbookViewId="0">
      <selection sqref="A1:XFD1048576"/>
    </sheetView>
  </sheetViews>
  <sheetFormatPr baseColWidth="10" defaultRowHeight="15.75"/>
  <cols>
    <col min="1" max="1" width="47.875" style="52" customWidth="1"/>
    <col min="2" max="16384" width="11" style="52"/>
  </cols>
  <sheetData>
    <row r="1" spans="1:23" ht="15.95" customHeight="1">
      <c r="A1" s="56" t="s">
        <v>16</v>
      </c>
      <c r="B1" s="57"/>
      <c r="C1" s="57"/>
      <c r="D1" s="57"/>
      <c r="E1" s="57"/>
      <c r="F1" s="57"/>
    </row>
    <row r="2" spans="1:23" ht="15.95" customHeight="1" thickBot="1">
      <c r="A2" s="56"/>
      <c r="B2" s="57"/>
      <c r="C2" s="57"/>
      <c r="D2" s="57"/>
      <c r="E2" s="57"/>
      <c r="F2" s="57"/>
    </row>
    <row r="3" spans="1:23" ht="15.95" customHeight="1">
      <c r="A3" s="58"/>
      <c r="B3" s="59">
        <v>2020</v>
      </c>
      <c r="C3" s="60"/>
      <c r="D3" s="61"/>
      <c r="E3" s="59">
        <v>2021</v>
      </c>
      <c r="F3" s="60"/>
      <c r="G3" s="61"/>
      <c r="H3" s="59">
        <v>2022</v>
      </c>
      <c r="I3" s="60"/>
      <c r="J3" s="61"/>
      <c r="K3" s="59">
        <v>2023</v>
      </c>
      <c r="L3" s="60"/>
      <c r="M3" s="61"/>
      <c r="N3" s="59">
        <v>2024</v>
      </c>
      <c r="O3" s="60"/>
      <c r="P3" s="62"/>
    </row>
    <row r="4" spans="1:23">
      <c r="A4" s="63" t="s">
        <v>48</v>
      </c>
      <c r="B4" s="64" t="s">
        <v>49</v>
      </c>
      <c r="C4" s="64" t="s">
        <v>50</v>
      </c>
      <c r="D4" s="64" t="s">
        <v>51</v>
      </c>
      <c r="E4" s="64" t="s">
        <v>49</v>
      </c>
      <c r="F4" s="64" t="s">
        <v>50</v>
      </c>
      <c r="G4" s="64" t="s">
        <v>51</v>
      </c>
      <c r="H4" s="64" t="s">
        <v>49</v>
      </c>
      <c r="I4" s="64" t="s">
        <v>50</v>
      </c>
      <c r="J4" s="64" t="s">
        <v>51</v>
      </c>
      <c r="K4" s="64" t="s">
        <v>49</v>
      </c>
      <c r="L4" s="64" t="s">
        <v>50</v>
      </c>
      <c r="M4" s="64" t="s">
        <v>51</v>
      </c>
      <c r="N4" s="57" t="s">
        <v>49</v>
      </c>
      <c r="O4" s="57" t="s">
        <v>50</v>
      </c>
      <c r="P4" s="65" t="s">
        <v>51</v>
      </c>
    </row>
    <row r="5" spans="1:23">
      <c r="A5" s="66" t="s">
        <v>52</v>
      </c>
      <c r="B5" s="67" t="s">
        <v>56</v>
      </c>
      <c r="C5" s="67"/>
      <c r="D5" s="67"/>
      <c r="E5" s="67"/>
      <c r="F5" s="67"/>
      <c r="G5" s="67"/>
      <c r="H5" s="67"/>
      <c r="I5" s="67"/>
      <c r="J5" s="67"/>
      <c r="K5" s="67"/>
      <c r="L5" s="67"/>
      <c r="M5" s="67"/>
      <c r="N5" s="52">
        <v>43</v>
      </c>
      <c r="O5" s="52">
        <v>20</v>
      </c>
      <c r="P5" s="68">
        <v>46.51</v>
      </c>
    </row>
    <row r="6" spans="1:23">
      <c r="A6" s="66" t="s">
        <v>53</v>
      </c>
      <c r="B6" s="67"/>
      <c r="C6" s="67"/>
      <c r="D6" s="67"/>
      <c r="E6" s="67"/>
      <c r="F6" s="67"/>
      <c r="G6" s="67"/>
      <c r="H6" s="67"/>
      <c r="I6" s="67"/>
      <c r="J6" s="67"/>
      <c r="K6" s="67"/>
      <c r="L6" s="67"/>
      <c r="M6" s="67"/>
      <c r="N6" s="52">
        <v>31</v>
      </c>
      <c r="O6" s="52">
        <v>18</v>
      </c>
      <c r="P6" s="68">
        <v>58.06</v>
      </c>
    </row>
    <row r="7" spans="1:23" ht="16.5" thickBot="1">
      <c r="A7" s="69" t="s">
        <v>54</v>
      </c>
      <c r="B7" s="70"/>
      <c r="C7" s="70"/>
      <c r="D7" s="70"/>
      <c r="E7" s="70"/>
      <c r="F7" s="70"/>
      <c r="G7" s="70"/>
      <c r="H7" s="70"/>
      <c r="I7" s="70"/>
      <c r="J7" s="70"/>
      <c r="K7" s="70"/>
      <c r="L7" s="70"/>
      <c r="M7" s="70"/>
      <c r="N7" s="52">
        <v>31</v>
      </c>
      <c r="O7" s="52">
        <v>13</v>
      </c>
      <c r="P7" s="68">
        <v>41.94</v>
      </c>
    </row>
    <row r="8" spans="1:23" ht="16.5" thickBot="1">
      <c r="A8" s="71" t="s">
        <v>65</v>
      </c>
      <c r="B8" s="72"/>
      <c r="C8" s="72"/>
      <c r="D8" s="72"/>
      <c r="E8" s="72"/>
      <c r="F8" s="72"/>
      <c r="G8" s="72"/>
      <c r="H8" s="72"/>
      <c r="I8" s="72"/>
      <c r="J8" s="72"/>
      <c r="K8" s="72"/>
      <c r="L8" s="72"/>
      <c r="M8" s="72"/>
      <c r="N8" s="73"/>
      <c r="O8" s="73"/>
      <c r="P8" s="74">
        <f>AVERAGE(P5:P7)</f>
        <v>48.836666666666666</v>
      </c>
      <c r="W8" s="57"/>
    </row>
    <row r="9" spans="1:23">
      <c r="A9" s="75" t="s">
        <v>107</v>
      </c>
    </row>
    <row r="10" spans="1:23">
      <c r="A10" s="76" t="s">
        <v>55</v>
      </c>
    </row>
    <row r="11" spans="1:23">
      <c r="A11" s="77" t="s">
        <v>105</v>
      </c>
    </row>
    <row r="12" spans="1:23">
      <c r="A12" s="77" t="s">
        <v>106</v>
      </c>
    </row>
    <row r="13" spans="1:23">
      <c r="A13" s="77" t="s">
        <v>108</v>
      </c>
    </row>
    <row r="14" spans="1:23">
      <c r="A14" s="76"/>
    </row>
    <row r="15" spans="1:23">
      <c r="A15" s="56" t="s">
        <v>17</v>
      </c>
    </row>
    <row r="16" spans="1:23" ht="16.5" thickBot="1">
      <c r="A16" s="56"/>
      <c r="Q16" s="57"/>
      <c r="R16" s="57"/>
      <c r="S16" s="57"/>
      <c r="T16" s="57"/>
      <c r="U16" s="57"/>
    </row>
    <row r="17" spans="1:21" ht="18">
      <c r="A17" s="78"/>
      <c r="B17" s="79">
        <v>2020</v>
      </c>
      <c r="C17" s="80"/>
      <c r="D17" s="81"/>
      <c r="E17" s="79">
        <v>2021</v>
      </c>
      <c r="F17" s="80"/>
      <c r="G17" s="81"/>
      <c r="H17" s="79">
        <v>2022</v>
      </c>
      <c r="I17" s="80"/>
      <c r="J17" s="81"/>
      <c r="K17" s="79">
        <v>2023</v>
      </c>
      <c r="L17" s="80"/>
      <c r="M17" s="81"/>
      <c r="N17" s="79">
        <v>2024</v>
      </c>
      <c r="O17" s="80"/>
      <c r="P17" s="82"/>
      <c r="Q17" s="57"/>
      <c r="R17" s="57"/>
      <c r="S17" s="57"/>
      <c r="T17" s="57"/>
      <c r="U17" s="57"/>
    </row>
    <row r="18" spans="1:21">
      <c r="A18" s="83" t="s">
        <v>48</v>
      </c>
      <c r="B18" s="84" t="s">
        <v>49</v>
      </c>
      <c r="C18" s="85" t="s">
        <v>50</v>
      </c>
      <c r="D18" s="85" t="s">
        <v>51</v>
      </c>
      <c r="E18" s="84" t="s">
        <v>49</v>
      </c>
      <c r="F18" s="85" t="s">
        <v>50</v>
      </c>
      <c r="G18" s="86" t="s">
        <v>51</v>
      </c>
      <c r="H18" s="84" t="s">
        <v>49</v>
      </c>
      <c r="I18" s="85" t="s">
        <v>50</v>
      </c>
      <c r="J18" s="86" t="s">
        <v>51</v>
      </c>
      <c r="K18" s="84" t="s">
        <v>49</v>
      </c>
      <c r="L18" s="85" t="s">
        <v>50</v>
      </c>
      <c r="M18" s="86" t="s">
        <v>51</v>
      </c>
      <c r="N18" s="84" t="s">
        <v>49</v>
      </c>
      <c r="O18" s="85" t="s">
        <v>50</v>
      </c>
      <c r="P18" s="87" t="s">
        <v>51</v>
      </c>
    </row>
    <row r="19" spans="1:21">
      <c r="A19" s="88" t="s">
        <v>57</v>
      </c>
      <c r="B19" s="89">
        <v>18</v>
      </c>
      <c r="C19" s="52">
        <v>2</v>
      </c>
      <c r="D19" s="52">
        <v>11.11</v>
      </c>
      <c r="E19" s="89">
        <v>18</v>
      </c>
      <c r="F19" s="52">
        <v>3</v>
      </c>
      <c r="G19" s="54">
        <v>16.670000000000002</v>
      </c>
      <c r="H19" s="89">
        <v>18</v>
      </c>
      <c r="I19" s="52">
        <v>1</v>
      </c>
      <c r="J19" s="54">
        <v>5.55</v>
      </c>
      <c r="K19" s="89">
        <v>17</v>
      </c>
      <c r="L19" s="52">
        <v>3</v>
      </c>
      <c r="M19" s="54">
        <v>17.649999999999999</v>
      </c>
      <c r="N19" s="89">
        <v>17</v>
      </c>
      <c r="O19" s="52">
        <v>4</v>
      </c>
      <c r="P19" s="68">
        <v>23.52</v>
      </c>
    </row>
    <row r="20" spans="1:21" ht="16.5" thickBot="1">
      <c r="A20" s="75" t="s">
        <v>58</v>
      </c>
      <c r="B20" s="89">
        <v>38</v>
      </c>
      <c r="C20" s="52">
        <v>2</v>
      </c>
      <c r="D20" s="52">
        <v>5.26</v>
      </c>
      <c r="E20" s="89">
        <v>38</v>
      </c>
      <c r="F20" s="52">
        <v>3</v>
      </c>
      <c r="G20" s="54">
        <v>7.89</v>
      </c>
      <c r="H20" s="89">
        <v>36</v>
      </c>
      <c r="I20" s="52">
        <v>2</v>
      </c>
      <c r="J20" s="54">
        <v>5.55</v>
      </c>
      <c r="K20" s="89">
        <v>37</v>
      </c>
      <c r="L20" s="52">
        <v>4</v>
      </c>
      <c r="M20" s="54">
        <v>10.81</v>
      </c>
      <c r="N20" s="89">
        <v>36</v>
      </c>
      <c r="O20" s="52">
        <v>0</v>
      </c>
      <c r="P20" s="68">
        <v>0</v>
      </c>
    </row>
    <row r="21" spans="1:21" ht="16.5" thickBot="1">
      <c r="A21" s="71" t="s">
        <v>65</v>
      </c>
      <c r="B21" s="73"/>
      <c r="C21" s="73"/>
      <c r="D21" s="73">
        <f>AVERAGE(D19:D20)</f>
        <v>8.1849999999999987</v>
      </c>
      <c r="E21" s="90"/>
      <c r="F21" s="73"/>
      <c r="G21" s="90">
        <f>AVERAGE(G19:G20)</f>
        <v>12.280000000000001</v>
      </c>
      <c r="H21" s="90"/>
      <c r="I21" s="73"/>
      <c r="J21" s="91">
        <f>AVERAGE(J19:J20)</f>
        <v>5.55</v>
      </c>
      <c r="K21" s="90"/>
      <c r="L21" s="73"/>
      <c r="M21" s="91">
        <f>AVERAGE(M19:M20)</f>
        <v>14.23</v>
      </c>
      <c r="N21" s="90"/>
      <c r="O21" s="73"/>
      <c r="P21" s="92">
        <f>AVERAGE(P19:P20)</f>
        <v>11.76</v>
      </c>
    </row>
    <row r="22" spans="1:21">
      <c r="A22" s="57" t="s">
        <v>107</v>
      </c>
    </row>
    <row r="23" spans="1:21">
      <c r="A23" s="76" t="s">
        <v>59</v>
      </c>
    </row>
    <row r="24" spans="1:21">
      <c r="A24" s="76" t="s">
        <v>60</v>
      </c>
    </row>
    <row r="25" spans="1:21">
      <c r="A25" s="57" t="s">
        <v>61</v>
      </c>
    </row>
    <row r="26" spans="1:21">
      <c r="A26" s="76" t="s">
        <v>62</v>
      </c>
    </row>
    <row r="27" spans="1:21">
      <c r="A27" s="76" t="s">
        <v>63</v>
      </c>
    </row>
    <row r="29" spans="1:21">
      <c r="A29" s="56" t="s">
        <v>18</v>
      </c>
    </row>
    <row r="30" spans="1:21" ht="16.5" thickBot="1">
      <c r="A30" s="56"/>
    </row>
    <row r="31" spans="1:21">
      <c r="A31" s="93"/>
      <c r="B31" s="59">
        <v>2020</v>
      </c>
      <c r="C31" s="60"/>
      <c r="D31" s="61"/>
      <c r="E31" s="59">
        <v>2021</v>
      </c>
      <c r="F31" s="60"/>
      <c r="G31" s="61"/>
      <c r="H31" s="59">
        <v>2022</v>
      </c>
      <c r="I31" s="60"/>
      <c r="J31" s="61"/>
      <c r="K31" s="59">
        <v>2023</v>
      </c>
      <c r="L31" s="60"/>
      <c r="M31" s="61"/>
      <c r="N31" s="59">
        <v>2024</v>
      </c>
      <c r="O31" s="60"/>
      <c r="P31" s="62"/>
    </row>
    <row r="32" spans="1:21">
      <c r="A32" s="94" t="s">
        <v>48</v>
      </c>
      <c r="B32" s="95" t="s">
        <v>49</v>
      </c>
      <c r="C32" s="96" t="s">
        <v>50</v>
      </c>
      <c r="D32" s="96" t="s">
        <v>51</v>
      </c>
      <c r="E32" s="95" t="s">
        <v>49</v>
      </c>
      <c r="F32" s="96" t="s">
        <v>50</v>
      </c>
      <c r="G32" s="96" t="s">
        <v>51</v>
      </c>
      <c r="H32" s="95" t="s">
        <v>49</v>
      </c>
      <c r="I32" s="96" t="s">
        <v>50</v>
      </c>
      <c r="J32" s="96" t="s">
        <v>51</v>
      </c>
      <c r="K32" s="95" t="s">
        <v>49</v>
      </c>
      <c r="L32" s="96" t="s">
        <v>50</v>
      </c>
      <c r="M32" s="96" t="s">
        <v>51</v>
      </c>
      <c r="N32" s="95" t="s">
        <v>49</v>
      </c>
      <c r="O32" s="96" t="s">
        <v>50</v>
      </c>
      <c r="P32" s="97" t="s">
        <v>51</v>
      </c>
    </row>
    <row r="33" spans="1:17">
      <c r="A33" s="88" t="s">
        <v>66</v>
      </c>
      <c r="B33" s="98">
        <v>13</v>
      </c>
      <c r="C33" s="99">
        <v>5</v>
      </c>
      <c r="D33" s="99">
        <v>38.46</v>
      </c>
      <c r="E33" s="98">
        <v>13</v>
      </c>
      <c r="F33" s="99">
        <v>3</v>
      </c>
      <c r="G33" s="99">
        <v>23.08</v>
      </c>
      <c r="H33" s="98">
        <v>13</v>
      </c>
      <c r="I33" s="99">
        <v>5</v>
      </c>
      <c r="J33" s="99">
        <v>38.46</v>
      </c>
      <c r="K33" s="98">
        <v>13</v>
      </c>
      <c r="L33" s="99">
        <v>4</v>
      </c>
      <c r="M33" s="99">
        <v>30.77</v>
      </c>
      <c r="N33" s="98">
        <v>13</v>
      </c>
      <c r="O33" s="99">
        <v>4</v>
      </c>
      <c r="P33" s="100">
        <v>30.77</v>
      </c>
    </row>
    <row r="34" spans="1:17">
      <c r="A34" s="101" t="s">
        <v>67</v>
      </c>
      <c r="B34" s="102">
        <v>13</v>
      </c>
      <c r="C34" s="103">
        <v>2</v>
      </c>
      <c r="D34" s="103">
        <v>15.38</v>
      </c>
      <c r="E34" s="102" t="s">
        <v>56</v>
      </c>
      <c r="F34" s="102" t="s">
        <v>56</v>
      </c>
      <c r="G34" s="102" t="s">
        <v>56</v>
      </c>
      <c r="H34" s="102">
        <v>13</v>
      </c>
      <c r="I34" s="103">
        <v>3</v>
      </c>
      <c r="J34" s="103">
        <v>23.08</v>
      </c>
      <c r="K34" s="102">
        <v>13</v>
      </c>
      <c r="L34" s="103">
        <v>4</v>
      </c>
      <c r="M34" s="103">
        <v>30.77</v>
      </c>
      <c r="N34" s="102">
        <v>13</v>
      </c>
      <c r="O34" s="103">
        <v>4</v>
      </c>
      <c r="P34" s="104">
        <v>30.77</v>
      </c>
    </row>
    <row r="35" spans="1:17" ht="16.5" thickBot="1">
      <c r="A35" s="105" t="s">
        <v>68</v>
      </c>
      <c r="B35" s="89">
        <v>13</v>
      </c>
      <c r="C35" s="52">
        <v>2</v>
      </c>
      <c r="D35" s="52">
        <v>15.38</v>
      </c>
      <c r="E35" s="89">
        <v>13</v>
      </c>
      <c r="F35" s="52">
        <v>2</v>
      </c>
      <c r="G35" s="52">
        <v>15.38</v>
      </c>
      <c r="H35" s="89">
        <v>13</v>
      </c>
      <c r="I35" s="52">
        <v>3</v>
      </c>
      <c r="J35" s="52">
        <v>23.08</v>
      </c>
      <c r="K35" s="89">
        <v>13</v>
      </c>
      <c r="L35" s="52">
        <v>4</v>
      </c>
      <c r="M35" s="54">
        <v>30.77</v>
      </c>
      <c r="N35" s="89">
        <v>13</v>
      </c>
      <c r="O35" s="52">
        <v>4</v>
      </c>
      <c r="P35" s="68">
        <v>30.77</v>
      </c>
    </row>
    <row r="36" spans="1:17" ht="16.5" thickBot="1">
      <c r="A36" s="106" t="s">
        <v>65</v>
      </c>
      <c r="B36" s="73"/>
      <c r="C36" s="73"/>
      <c r="D36" s="73">
        <f>AVERAGE(D33:D35)</f>
        <v>23.073333333333334</v>
      </c>
      <c r="E36" s="73"/>
      <c r="F36" s="73"/>
      <c r="G36" s="73">
        <f>AVERAGE(G33:G35)</f>
        <v>19.23</v>
      </c>
      <c r="H36" s="73"/>
      <c r="I36" s="73"/>
      <c r="J36" s="73">
        <f>AVERAGE(J33:J35)</f>
        <v>28.206666666666667</v>
      </c>
      <c r="K36" s="73"/>
      <c r="L36" s="73"/>
      <c r="M36" s="73">
        <f>AVERAGE(M33:M35)</f>
        <v>30.77</v>
      </c>
      <c r="N36" s="73"/>
      <c r="O36" s="73"/>
      <c r="P36" s="92">
        <f>AVERAGE(P33:P35)</f>
        <v>30.77</v>
      </c>
    </row>
    <row r="37" spans="1:17">
      <c r="A37" s="57" t="s">
        <v>107</v>
      </c>
    </row>
    <row r="38" spans="1:17">
      <c r="A38" s="107" t="s">
        <v>69</v>
      </c>
    </row>
    <row r="39" spans="1:17">
      <c r="A39" s="107" t="s">
        <v>70</v>
      </c>
    </row>
    <row r="40" spans="1:17">
      <c r="A40" s="52" t="s">
        <v>71</v>
      </c>
    </row>
    <row r="42" spans="1:17">
      <c r="A42" s="56" t="s">
        <v>19</v>
      </c>
    </row>
    <row r="43" spans="1:17" ht="16.5" thickBot="1">
      <c r="A43" s="56"/>
    </row>
    <row r="44" spans="1:17">
      <c r="A44" s="93"/>
      <c r="B44" s="59">
        <v>2020</v>
      </c>
      <c r="C44" s="60"/>
      <c r="D44" s="60"/>
      <c r="E44" s="60">
        <v>2021</v>
      </c>
      <c r="F44" s="60"/>
      <c r="G44" s="60"/>
      <c r="H44" s="60">
        <v>2022</v>
      </c>
      <c r="I44" s="60"/>
      <c r="J44" s="60"/>
      <c r="K44" s="60">
        <v>2023</v>
      </c>
      <c r="L44" s="60"/>
      <c r="M44" s="60"/>
      <c r="N44" s="60">
        <v>2024</v>
      </c>
      <c r="O44" s="60"/>
      <c r="P44" s="62"/>
    </row>
    <row r="45" spans="1:17">
      <c r="A45" s="94" t="s">
        <v>48</v>
      </c>
      <c r="B45" s="95" t="s">
        <v>49</v>
      </c>
      <c r="C45" s="96" t="s">
        <v>50</v>
      </c>
      <c r="D45" s="108" t="s">
        <v>51</v>
      </c>
      <c r="E45" s="95" t="s">
        <v>49</v>
      </c>
      <c r="F45" s="96" t="s">
        <v>50</v>
      </c>
      <c r="G45" s="108" t="s">
        <v>51</v>
      </c>
      <c r="H45" s="95" t="s">
        <v>49</v>
      </c>
      <c r="I45" s="96" t="s">
        <v>50</v>
      </c>
      <c r="J45" s="108" t="s">
        <v>51</v>
      </c>
      <c r="K45" s="95" t="s">
        <v>49</v>
      </c>
      <c r="L45" s="96" t="s">
        <v>50</v>
      </c>
      <c r="M45" s="108" t="s">
        <v>51</v>
      </c>
      <c r="N45" s="95" t="s">
        <v>49</v>
      </c>
      <c r="O45" s="96" t="s">
        <v>50</v>
      </c>
      <c r="P45" s="97" t="s">
        <v>51</v>
      </c>
    </row>
    <row r="46" spans="1:17" ht="16.5" thickBot="1">
      <c r="A46" s="109" t="s">
        <v>72</v>
      </c>
      <c r="B46" s="110">
        <v>17</v>
      </c>
      <c r="C46" s="111">
        <v>2</v>
      </c>
      <c r="D46" s="112">
        <v>11.76</v>
      </c>
      <c r="E46" s="110">
        <v>17</v>
      </c>
      <c r="F46" s="111">
        <v>2</v>
      </c>
      <c r="G46" s="112">
        <v>11.76</v>
      </c>
      <c r="H46" s="110">
        <v>20</v>
      </c>
      <c r="I46" s="111">
        <v>7</v>
      </c>
      <c r="J46" s="112">
        <v>35</v>
      </c>
      <c r="K46" s="110">
        <v>20</v>
      </c>
      <c r="L46" s="111">
        <v>8</v>
      </c>
      <c r="M46" s="112">
        <v>40</v>
      </c>
      <c r="N46" s="110">
        <v>20</v>
      </c>
      <c r="O46" s="111">
        <v>8</v>
      </c>
      <c r="P46" s="113">
        <v>40</v>
      </c>
      <c r="Q46" s="107" t="s">
        <v>73</v>
      </c>
    </row>
    <row r="47" spans="1:17">
      <c r="A47" s="57" t="s">
        <v>109</v>
      </c>
    </row>
    <row r="48" spans="1:17">
      <c r="A48" s="107" t="s">
        <v>73</v>
      </c>
    </row>
    <row r="49" spans="1:16">
      <c r="A49" s="107"/>
    </row>
    <row r="50" spans="1:16">
      <c r="A50" s="56" t="s">
        <v>20</v>
      </c>
    </row>
    <row r="51" spans="1:16" ht="16.5" thickBot="1">
      <c r="A51" s="56"/>
    </row>
    <row r="52" spans="1:16">
      <c r="A52" s="93"/>
      <c r="B52" s="59">
        <v>2020</v>
      </c>
      <c r="C52" s="60"/>
      <c r="D52" s="61"/>
      <c r="E52" s="59">
        <v>2021</v>
      </c>
      <c r="F52" s="60"/>
      <c r="G52" s="61"/>
      <c r="H52" s="59">
        <v>2022</v>
      </c>
      <c r="I52" s="60"/>
      <c r="J52" s="61"/>
      <c r="K52" s="59">
        <v>2023</v>
      </c>
      <c r="L52" s="60"/>
      <c r="M52" s="61"/>
      <c r="N52" s="60">
        <v>2024</v>
      </c>
      <c r="O52" s="60"/>
      <c r="P52" s="62"/>
    </row>
    <row r="53" spans="1:16">
      <c r="A53" s="114" t="s">
        <v>48</v>
      </c>
      <c r="B53" s="95" t="s">
        <v>49</v>
      </c>
      <c r="C53" s="96" t="s">
        <v>50</v>
      </c>
      <c r="D53" s="108" t="s">
        <v>51</v>
      </c>
      <c r="E53" s="95" t="s">
        <v>49</v>
      </c>
      <c r="F53" s="96" t="s">
        <v>50</v>
      </c>
      <c r="G53" s="108" t="s">
        <v>51</v>
      </c>
      <c r="H53" s="95" t="s">
        <v>49</v>
      </c>
      <c r="I53" s="96" t="s">
        <v>50</v>
      </c>
      <c r="J53" s="108" t="s">
        <v>51</v>
      </c>
      <c r="K53" s="95" t="s">
        <v>49</v>
      </c>
      <c r="L53" s="96" t="s">
        <v>50</v>
      </c>
      <c r="M53" s="108" t="s">
        <v>51</v>
      </c>
      <c r="N53" s="95" t="s">
        <v>49</v>
      </c>
      <c r="O53" s="96" t="s">
        <v>50</v>
      </c>
      <c r="P53" s="97" t="s">
        <v>51</v>
      </c>
    </row>
    <row r="54" spans="1:16">
      <c r="A54" s="66" t="s">
        <v>74</v>
      </c>
      <c r="B54" s="98">
        <v>9</v>
      </c>
      <c r="C54" s="99">
        <v>4</v>
      </c>
      <c r="D54" s="115">
        <v>44.44</v>
      </c>
      <c r="E54" s="98">
        <v>9</v>
      </c>
      <c r="F54" s="99">
        <v>4</v>
      </c>
      <c r="G54" s="115">
        <v>44.44</v>
      </c>
      <c r="H54" s="98">
        <v>10</v>
      </c>
      <c r="I54" s="99">
        <v>4</v>
      </c>
      <c r="J54" s="115">
        <v>40</v>
      </c>
      <c r="K54" s="98">
        <v>9</v>
      </c>
      <c r="L54" s="99">
        <v>4</v>
      </c>
      <c r="M54" s="115">
        <v>44.44</v>
      </c>
      <c r="N54" s="98">
        <v>9</v>
      </c>
      <c r="O54" s="99">
        <v>4</v>
      </c>
      <c r="P54" s="100">
        <v>44.44</v>
      </c>
    </row>
    <row r="55" spans="1:16">
      <c r="A55" s="116" t="s">
        <v>75</v>
      </c>
      <c r="B55" s="102">
        <v>10</v>
      </c>
      <c r="C55" s="103">
        <v>7</v>
      </c>
      <c r="D55" s="55">
        <v>70</v>
      </c>
      <c r="E55" s="102">
        <v>10</v>
      </c>
      <c r="F55" s="103">
        <v>5</v>
      </c>
      <c r="G55" s="55">
        <v>50</v>
      </c>
      <c r="H55" s="102">
        <v>9</v>
      </c>
      <c r="I55" s="103">
        <v>3</v>
      </c>
      <c r="J55" s="55">
        <v>33.33</v>
      </c>
      <c r="K55" s="102">
        <v>9</v>
      </c>
      <c r="L55" s="103">
        <v>3</v>
      </c>
      <c r="M55" s="55">
        <v>33.33</v>
      </c>
      <c r="N55" s="102">
        <v>9</v>
      </c>
      <c r="O55" s="103">
        <v>3</v>
      </c>
      <c r="P55" s="104">
        <v>33.33</v>
      </c>
    </row>
    <row r="56" spans="1:16" ht="16.5" thickBot="1">
      <c r="A56" s="117" t="s">
        <v>65</v>
      </c>
      <c r="B56" s="118"/>
      <c r="C56" s="118"/>
      <c r="D56" s="118">
        <f>AVERAGE(D54:D55)</f>
        <v>57.22</v>
      </c>
      <c r="E56" s="118"/>
      <c r="F56" s="118"/>
      <c r="G56" s="118">
        <f>AVERAGE(G54:G55)</f>
        <v>47.22</v>
      </c>
      <c r="H56" s="118"/>
      <c r="I56" s="118"/>
      <c r="J56" s="118">
        <f>AVERAGE(J54:J55)</f>
        <v>36.664999999999999</v>
      </c>
      <c r="K56" s="118"/>
      <c r="L56" s="118"/>
      <c r="M56" s="118">
        <f>AVERAGE(M54:M55)</f>
        <v>38.884999999999998</v>
      </c>
      <c r="N56" s="118"/>
      <c r="O56" s="118"/>
      <c r="P56" s="119">
        <f>AVERAGE(P54:P55)</f>
        <v>38.884999999999998</v>
      </c>
    </row>
    <row r="57" spans="1:16">
      <c r="A57" s="57" t="s">
        <v>110</v>
      </c>
    </row>
    <row r="58" spans="1:16">
      <c r="A58" s="107" t="s">
        <v>76</v>
      </c>
    </row>
    <row r="59" spans="1:16">
      <c r="A59" s="107" t="s">
        <v>77</v>
      </c>
    </row>
    <row r="60" spans="1:16">
      <c r="A60" s="107" t="s">
        <v>78</v>
      </c>
    </row>
    <row r="62" spans="1:16">
      <c r="A62" s="56" t="s">
        <v>22</v>
      </c>
    </row>
    <row r="63" spans="1:16" ht="16.5" thickBot="1">
      <c r="A63" s="56"/>
    </row>
    <row r="64" spans="1:16">
      <c r="A64" s="120"/>
      <c r="B64" s="121">
        <v>2020</v>
      </c>
      <c r="C64" s="121"/>
      <c r="D64" s="121"/>
      <c r="E64" s="79">
        <v>2021</v>
      </c>
      <c r="F64" s="80"/>
      <c r="G64" s="81"/>
      <c r="H64" s="79">
        <v>2022</v>
      </c>
      <c r="I64" s="80"/>
      <c r="J64" s="81"/>
      <c r="K64" s="79">
        <v>2023</v>
      </c>
      <c r="L64" s="80"/>
      <c r="M64" s="81"/>
      <c r="N64" s="79">
        <v>2024</v>
      </c>
      <c r="O64" s="80"/>
      <c r="P64" s="82"/>
    </row>
    <row r="65" spans="1:16">
      <c r="A65" s="122" t="s">
        <v>48</v>
      </c>
      <c r="B65" s="95" t="s">
        <v>49</v>
      </c>
      <c r="C65" s="96" t="s">
        <v>50</v>
      </c>
      <c r="D65" s="108" t="s">
        <v>51</v>
      </c>
      <c r="E65" s="95" t="s">
        <v>49</v>
      </c>
      <c r="F65" s="96" t="s">
        <v>50</v>
      </c>
      <c r="G65" s="108" t="s">
        <v>51</v>
      </c>
      <c r="H65" s="95" t="s">
        <v>49</v>
      </c>
      <c r="I65" s="96" t="s">
        <v>50</v>
      </c>
      <c r="J65" s="108" t="s">
        <v>51</v>
      </c>
      <c r="K65" s="95" t="s">
        <v>49</v>
      </c>
      <c r="L65" s="96" t="s">
        <v>50</v>
      </c>
      <c r="M65" s="108" t="s">
        <v>51</v>
      </c>
      <c r="N65" s="95" t="s">
        <v>49</v>
      </c>
      <c r="O65" s="96" t="s">
        <v>50</v>
      </c>
      <c r="P65" s="97" t="s">
        <v>51</v>
      </c>
    </row>
    <row r="66" spans="1:16">
      <c r="A66" s="116" t="s">
        <v>79</v>
      </c>
      <c r="B66" s="98">
        <v>11</v>
      </c>
      <c r="C66" s="99">
        <v>4</v>
      </c>
      <c r="D66" s="115">
        <v>36.36</v>
      </c>
      <c r="E66" s="98">
        <v>10</v>
      </c>
      <c r="F66" s="99">
        <v>4</v>
      </c>
      <c r="G66" s="115">
        <v>40</v>
      </c>
      <c r="H66" s="98">
        <v>11</v>
      </c>
      <c r="I66" s="99">
        <v>6</v>
      </c>
      <c r="J66" s="115">
        <v>54.54</v>
      </c>
      <c r="K66" s="98">
        <v>11</v>
      </c>
      <c r="L66" s="99">
        <v>5</v>
      </c>
      <c r="M66" s="115">
        <v>45.45</v>
      </c>
      <c r="N66" s="99" t="s">
        <v>80</v>
      </c>
      <c r="O66" s="99" t="s">
        <v>80</v>
      </c>
      <c r="P66" s="100" t="s">
        <v>80</v>
      </c>
    </row>
    <row r="67" spans="1:16">
      <c r="A67" s="116" t="s">
        <v>81</v>
      </c>
      <c r="B67" s="102">
        <v>12</v>
      </c>
      <c r="C67" s="103">
        <v>4</v>
      </c>
      <c r="D67" s="55">
        <v>33.33</v>
      </c>
      <c r="E67" s="102">
        <v>10</v>
      </c>
      <c r="F67" s="103">
        <v>3</v>
      </c>
      <c r="G67" s="55">
        <v>30</v>
      </c>
      <c r="H67" s="102">
        <v>11</v>
      </c>
      <c r="I67" s="103">
        <v>4</v>
      </c>
      <c r="J67" s="55">
        <v>36.36</v>
      </c>
      <c r="K67" s="102">
        <v>11</v>
      </c>
      <c r="L67" s="103">
        <v>4</v>
      </c>
      <c r="M67" s="55">
        <v>36.36</v>
      </c>
      <c r="N67" s="102">
        <v>11</v>
      </c>
      <c r="O67" s="103">
        <v>4</v>
      </c>
      <c r="P67" s="104">
        <v>36.36</v>
      </c>
    </row>
    <row r="68" spans="1:16" ht="16.5" thickBot="1">
      <c r="A68" s="117" t="s">
        <v>65</v>
      </c>
      <c r="B68" s="118"/>
      <c r="C68" s="118"/>
      <c r="D68" s="118">
        <f>AVERAGE(D66:D67)</f>
        <v>34.844999999999999</v>
      </c>
      <c r="E68" s="118"/>
      <c r="F68" s="118"/>
      <c r="G68" s="118">
        <f>AVERAGE(G66:G67)</f>
        <v>35</v>
      </c>
      <c r="H68" s="118"/>
      <c r="I68" s="118"/>
      <c r="J68" s="118">
        <f>AVERAGE(J66:J67)</f>
        <v>45.45</v>
      </c>
      <c r="K68" s="118"/>
      <c r="L68" s="118"/>
      <c r="M68" s="118">
        <f>AVERAGE(M66:M67)</f>
        <v>40.905000000000001</v>
      </c>
      <c r="N68" s="118"/>
      <c r="O68" s="118"/>
      <c r="P68" s="119">
        <f>AVERAGE(P66:P67)</f>
        <v>36.36</v>
      </c>
    </row>
    <row r="69" spans="1:16">
      <c r="A69" s="75" t="s">
        <v>110</v>
      </c>
    </row>
    <row r="70" spans="1:16">
      <c r="A70" s="76" t="s">
        <v>82</v>
      </c>
    </row>
    <row r="71" spans="1:16">
      <c r="A71" s="76" t="s">
        <v>83</v>
      </c>
    </row>
    <row r="73" spans="1:16" ht="15.75" customHeight="1">
      <c r="A73" s="123" t="s">
        <v>111</v>
      </c>
    </row>
    <row r="74" spans="1:16" ht="16.5" customHeight="1" thickBot="1">
      <c r="A74" s="123"/>
    </row>
    <row r="75" spans="1:16">
      <c r="A75" s="93"/>
      <c r="B75" s="59">
        <v>2020</v>
      </c>
      <c r="C75" s="60"/>
      <c r="D75" s="61"/>
      <c r="E75" s="59">
        <v>2021</v>
      </c>
      <c r="F75" s="60"/>
      <c r="G75" s="61"/>
      <c r="H75" s="59">
        <v>2022</v>
      </c>
      <c r="I75" s="60"/>
      <c r="J75" s="61"/>
      <c r="K75" s="59">
        <v>2023</v>
      </c>
      <c r="L75" s="60"/>
      <c r="M75" s="61"/>
      <c r="N75" s="59">
        <v>2024</v>
      </c>
      <c r="O75" s="60"/>
      <c r="P75" s="62"/>
    </row>
    <row r="76" spans="1:16">
      <c r="A76" s="124" t="s">
        <v>48</v>
      </c>
      <c r="B76" s="95" t="s">
        <v>49</v>
      </c>
      <c r="C76" s="96" t="s">
        <v>50</v>
      </c>
      <c r="D76" s="96" t="s">
        <v>51</v>
      </c>
      <c r="E76" s="95" t="s">
        <v>49</v>
      </c>
      <c r="F76" s="96" t="s">
        <v>50</v>
      </c>
      <c r="G76" s="108" t="s">
        <v>51</v>
      </c>
      <c r="H76" s="95" t="s">
        <v>49</v>
      </c>
      <c r="I76" s="96" t="s">
        <v>50</v>
      </c>
      <c r="J76" s="108" t="s">
        <v>51</v>
      </c>
      <c r="K76" s="95" t="s">
        <v>49</v>
      </c>
      <c r="L76" s="96" t="s">
        <v>50</v>
      </c>
      <c r="M76" s="108" t="s">
        <v>51</v>
      </c>
      <c r="N76" s="95" t="s">
        <v>49</v>
      </c>
      <c r="O76" s="96" t="s">
        <v>50</v>
      </c>
      <c r="P76" s="97" t="s">
        <v>51</v>
      </c>
    </row>
    <row r="77" spans="1:16" ht="47.25">
      <c r="A77" s="125" t="s">
        <v>115</v>
      </c>
      <c r="B77" s="126">
        <v>34</v>
      </c>
      <c r="C77" s="127">
        <v>20</v>
      </c>
      <c r="D77" s="127">
        <v>58.82</v>
      </c>
      <c r="E77" s="126">
        <v>34</v>
      </c>
      <c r="F77" s="127">
        <v>20</v>
      </c>
      <c r="G77" s="127">
        <v>58.82</v>
      </c>
      <c r="H77" s="126">
        <v>30</v>
      </c>
      <c r="I77" s="127">
        <v>16</v>
      </c>
      <c r="J77" s="128">
        <v>53.33</v>
      </c>
      <c r="K77" s="126">
        <v>30</v>
      </c>
      <c r="L77" s="127">
        <v>16</v>
      </c>
      <c r="M77" s="128">
        <v>53.33</v>
      </c>
      <c r="N77" s="126">
        <v>30</v>
      </c>
      <c r="O77" s="127">
        <v>16</v>
      </c>
      <c r="P77" s="128">
        <v>53.33</v>
      </c>
    </row>
    <row r="78" spans="1:16">
      <c r="A78" s="129" t="s">
        <v>85</v>
      </c>
      <c r="B78" s="98">
        <v>25</v>
      </c>
      <c r="C78" s="99">
        <v>9</v>
      </c>
      <c r="D78" s="99">
        <v>36</v>
      </c>
      <c r="E78" s="98">
        <v>25</v>
      </c>
      <c r="F78" s="99">
        <v>9</v>
      </c>
      <c r="G78" s="99">
        <v>36</v>
      </c>
      <c r="H78" s="98">
        <v>29</v>
      </c>
      <c r="I78" s="99">
        <v>19</v>
      </c>
      <c r="J78" s="115">
        <v>65.52</v>
      </c>
      <c r="K78" s="98">
        <v>29</v>
      </c>
      <c r="L78" s="99">
        <v>19</v>
      </c>
      <c r="M78" s="115">
        <v>65.52</v>
      </c>
      <c r="N78" s="98">
        <v>29</v>
      </c>
      <c r="O78" s="99">
        <v>19</v>
      </c>
      <c r="P78" s="115">
        <v>65.52</v>
      </c>
    </row>
    <row r="79" spans="1:16" ht="16.5" thickBot="1">
      <c r="A79" s="130" t="s">
        <v>86</v>
      </c>
      <c r="B79" s="102">
        <v>29</v>
      </c>
      <c r="C79" s="103">
        <v>22</v>
      </c>
      <c r="D79" s="52">
        <v>75.86</v>
      </c>
      <c r="E79" s="102">
        <v>29</v>
      </c>
      <c r="F79" s="103">
        <v>22</v>
      </c>
      <c r="G79" s="52">
        <v>75.86</v>
      </c>
      <c r="H79" s="102">
        <v>37</v>
      </c>
      <c r="I79" s="103">
        <v>18</v>
      </c>
      <c r="J79" s="54">
        <v>48.65</v>
      </c>
      <c r="K79" s="102">
        <v>37</v>
      </c>
      <c r="L79" s="103">
        <v>18</v>
      </c>
      <c r="M79" s="54">
        <v>48.65</v>
      </c>
      <c r="N79" s="102">
        <v>37</v>
      </c>
      <c r="O79" s="103">
        <v>18</v>
      </c>
      <c r="P79" s="54">
        <v>48.65</v>
      </c>
    </row>
    <row r="80" spans="1:16" ht="16.5" thickBot="1">
      <c r="A80" s="131" t="s">
        <v>65</v>
      </c>
      <c r="B80" s="118"/>
      <c r="C80" s="118"/>
      <c r="D80" s="132">
        <f>AVERAGE(D77:D79)</f>
        <v>56.893333333333338</v>
      </c>
      <c r="E80" s="118"/>
      <c r="F80" s="118"/>
      <c r="G80" s="132">
        <f>AVERAGE(G77:G79)</f>
        <v>56.893333333333338</v>
      </c>
      <c r="H80" s="118"/>
      <c r="I80" s="118"/>
      <c r="J80" s="132">
        <f>AVERAGE(J77:J79)</f>
        <v>55.833333333333336</v>
      </c>
      <c r="K80" s="118"/>
      <c r="L80" s="118"/>
      <c r="M80" s="132">
        <f>AVERAGE(M77:M79)</f>
        <v>55.833333333333336</v>
      </c>
      <c r="N80" s="118"/>
      <c r="O80" s="118"/>
      <c r="P80" s="132">
        <f>AVERAGE(P77:P79)</f>
        <v>55.833333333333336</v>
      </c>
    </row>
    <row r="81" spans="1:16">
      <c r="A81" s="133" t="s">
        <v>110</v>
      </c>
    </row>
    <row r="82" spans="1:16" ht="47.25">
      <c r="A82" s="134" t="s">
        <v>88</v>
      </c>
    </row>
    <row r="83" spans="1:16">
      <c r="A83" s="134" t="s">
        <v>89</v>
      </c>
    </row>
    <row r="84" spans="1:16" ht="31.5">
      <c r="A84" s="134" t="s">
        <v>84</v>
      </c>
    </row>
    <row r="85" spans="1:16" ht="31.5">
      <c r="A85" s="134" t="s">
        <v>87</v>
      </c>
    </row>
    <row r="86" spans="1:16">
      <c r="A86" s="135"/>
    </row>
    <row r="87" spans="1:16" ht="47.25">
      <c r="A87" s="135" t="s">
        <v>116</v>
      </c>
    </row>
    <row r="88" spans="1:16">
      <c r="A88" s="107"/>
    </row>
    <row r="90" spans="1:16">
      <c r="A90" s="56" t="s">
        <v>24</v>
      </c>
    </row>
    <row r="91" spans="1:16" ht="16.5" thickBot="1">
      <c r="A91" s="56"/>
    </row>
    <row r="92" spans="1:16">
      <c r="A92" s="93"/>
      <c r="B92" s="59">
        <v>2020</v>
      </c>
      <c r="C92" s="60"/>
      <c r="D92" s="61"/>
      <c r="E92" s="59">
        <v>2021</v>
      </c>
      <c r="F92" s="60"/>
      <c r="G92" s="61"/>
      <c r="H92" s="59">
        <v>2022</v>
      </c>
      <c r="I92" s="60"/>
      <c r="J92" s="61"/>
      <c r="K92" s="59">
        <v>2023</v>
      </c>
      <c r="L92" s="60"/>
      <c r="M92" s="61"/>
      <c r="N92" s="59">
        <v>2024</v>
      </c>
      <c r="O92" s="60"/>
      <c r="P92" s="62"/>
    </row>
    <row r="93" spans="1:16">
      <c r="A93" s="94" t="s">
        <v>48</v>
      </c>
      <c r="B93" s="95" t="s">
        <v>49</v>
      </c>
      <c r="C93" s="96" t="s">
        <v>50</v>
      </c>
      <c r="D93" s="108" t="s">
        <v>51</v>
      </c>
      <c r="E93" s="95" t="s">
        <v>49</v>
      </c>
      <c r="F93" s="96" t="s">
        <v>50</v>
      </c>
      <c r="G93" s="108" t="s">
        <v>51</v>
      </c>
      <c r="H93" s="95" t="s">
        <v>49</v>
      </c>
      <c r="I93" s="96" t="s">
        <v>50</v>
      </c>
      <c r="J93" s="108" t="s">
        <v>51</v>
      </c>
      <c r="K93" s="95" t="s">
        <v>49</v>
      </c>
      <c r="L93" s="96" t="s">
        <v>50</v>
      </c>
      <c r="M93" s="108" t="s">
        <v>51</v>
      </c>
      <c r="N93" s="95" t="s">
        <v>49</v>
      </c>
      <c r="O93" s="96" t="s">
        <v>50</v>
      </c>
      <c r="P93" s="97" t="s">
        <v>51</v>
      </c>
    </row>
    <row r="94" spans="1:16">
      <c r="A94" s="66" t="s">
        <v>90</v>
      </c>
      <c r="B94" s="98"/>
      <c r="C94" s="99"/>
      <c r="D94" s="115"/>
      <c r="E94" s="98"/>
      <c r="F94" s="99"/>
      <c r="G94" s="115"/>
      <c r="H94" s="98"/>
      <c r="I94" s="99"/>
      <c r="J94" s="115"/>
      <c r="K94" s="98"/>
      <c r="L94" s="99"/>
      <c r="M94" s="115"/>
      <c r="N94" s="98">
        <v>12</v>
      </c>
      <c r="O94" s="99">
        <v>6</v>
      </c>
      <c r="P94" s="100">
        <v>50</v>
      </c>
    </row>
    <row r="95" spans="1:16">
      <c r="A95" s="66" t="s">
        <v>68</v>
      </c>
      <c r="B95" s="98"/>
      <c r="C95" s="99"/>
      <c r="D95" s="115"/>
      <c r="E95" s="98"/>
      <c r="F95" s="99"/>
      <c r="G95" s="115"/>
      <c r="H95" s="98"/>
      <c r="I95" s="99"/>
      <c r="J95" s="115"/>
      <c r="K95" s="98"/>
      <c r="L95" s="99"/>
      <c r="M95" s="115"/>
      <c r="N95" s="98">
        <v>13</v>
      </c>
      <c r="O95" s="99">
        <v>8</v>
      </c>
      <c r="P95" s="100">
        <v>61.53</v>
      </c>
    </row>
    <row r="96" spans="1:16" ht="16.5" thickBot="1">
      <c r="A96" s="117" t="s">
        <v>65</v>
      </c>
      <c r="B96" s="118"/>
      <c r="C96" s="118"/>
      <c r="D96" s="118"/>
      <c r="E96" s="118"/>
      <c r="F96" s="118"/>
      <c r="G96" s="118"/>
      <c r="H96" s="118"/>
      <c r="I96" s="118"/>
      <c r="J96" s="118"/>
      <c r="K96" s="118"/>
      <c r="L96" s="118"/>
      <c r="M96" s="118"/>
      <c r="N96" s="118"/>
      <c r="O96" s="118"/>
      <c r="P96" s="119">
        <f>AVERAGE(P94:P95)</f>
        <v>55.765000000000001</v>
      </c>
    </row>
    <row r="97" spans="1:16">
      <c r="A97" s="57" t="s">
        <v>110</v>
      </c>
    </row>
    <row r="98" spans="1:16">
      <c r="A98" s="107" t="s">
        <v>91</v>
      </c>
    </row>
    <row r="99" spans="1:16">
      <c r="A99" s="107" t="s">
        <v>92</v>
      </c>
    </row>
    <row r="100" spans="1:16">
      <c r="A100" s="107" t="s">
        <v>93</v>
      </c>
    </row>
    <row r="102" spans="1:16">
      <c r="A102" s="56" t="s">
        <v>112</v>
      </c>
    </row>
    <row r="103" spans="1:16" ht="16.5" thickBot="1">
      <c r="A103" s="56"/>
    </row>
    <row r="104" spans="1:16">
      <c r="A104" s="93"/>
      <c r="B104" s="59">
        <v>2020</v>
      </c>
      <c r="C104" s="60"/>
      <c r="D104" s="61"/>
      <c r="E104" s="59">
        <v>2021</v>
      </c>
      <c r="F104" s="60"/>
      <c r="G104" s="61"/>
      <c r="H104" s="59">
        <v>2022</v>
      </c>
      <c r="I104" s="60"/>
      <c r="J104" s="61"/>
      <c r="K104" s="59">
        <v>2023</v>
      </c>
      <c r="L104" s="60"/>
      <c r="M104" s="61"/>
      <c r="N104" s="60">
        <v>2024</v>
      </c>
      <c r="O104" s="60"/>
      <c r="P104" s="62"/>
    </row>
    <row r="105" spans="1:16">
      <c r="A105" s="136" t="s">
        <v>48</v>
      </c>
      <c r="B105" s="137" t="s">
        <v>49</v>
      </c>
      <c r="C105" s="138" t="s">
        <v>50</v>
      </c>
      <c r="D105" s="139" t="s">
        <v>51</v>
      </c>
      <c r="E105" s="137" t="s">
        <v>49</v>
      </c>
      <c r="F105" s="138" t="s">
        <v>50</v>
      </c>
      <c r="G105" s="138" t="s">
        <v>51</v>
      </c>
      <c r="H105" s="137" t="s">
        <v>49</v>
      </c>
      <c r="I105" s="138" t="s">
        <v>50</v>
      </c>
      <c r="J105" s="139" t="s">
        <v>51</v>
      </c>
      <c r="K105" s="137" t="s">
        <v>49</v>
      </c>
      <c r="L105" s="138" t="s">
        <v>50</v>
      </c>
      <c r="M105" s="139" t="s">
        <v>51</v>
      </c>
      <c r="N105" s="138" t="s">
        <v>49</v>
      </c>
      <c r="O105" s="138" t="s">
        <v>50</v>
      </c>
      <c r="P105" s="140" t="s">
        <v>51</v>
      </c>
    </row>
    <row r="106" spans="1:16">
      <c r="A106" s="101" t="s">
        <v>94</v>
      </c>
      <c r="B106" s="98" t="s">
        <v>56</v>
      </c>
      <c r="C106" s="98"/>
      <c r="D106" s="98"/>
      <c r="E106" s="98" t="s">
        <v>56</v>
      </c>
      <c r="F106" s="98"/>
      <c r="G106" s="98"/>
      <c r="H106" s="89">
        <v>13</v>
      </c>
      <c r="I106" s="52">
        <v>4</v>
      </c>
      <c r="J106" s="54">
        <v>30.77</v>
      </c>
      <c r="K106" s="89">
        <v>15</v>
      </c>
      <c r="L106" s="52">
        <v>4</v>
      </c>
      <c r="M106" s="54">
        <v>26.67</v>
      </c>
      <c r="N106" s="52">
        <v>18</v>
      </c>
      <c r="O106" s="52">
        <v>9</v>
      </c>
      <c r="P106" s="68">
        <v>50</v>
      </c>
    </row>
    <row r="107" spans="1:16">
      <c r="A107" s="101" t="s">
        <v>86</v>
      </c>
      <c r="B107" s="98"/>
      <c r="C107" s="98"/>
      <c r="D107" s="98"/>
      <c r="E107" s="98">
        <v>15</v>
      </c>
      <c r="F107" s="99">
        <v>3</v>
      </c>
      <c r="G107" s="99">
        <v>20</v>
      </c>
      <c r="H107" s="98">
        <v>17</v>
      </c>
      <c r="I107" s="99">
        <v>7</v>
      </c>
      <c r="J107" s="115">
        <v>41.18</v>
      </c>
      <c r="K107" s="98">
        <v>20</v>
      </c>
      <c r="L107" s="99">
        <v>9</v>
      </c>
      <c r="M107" s="115">
        <v>45</v>
      </c>
      <c r="N107" s="99">
        <v>18</v>
      </c>
      <c r="O107" s="99">
        <v>7</v>
      </c>
      <c r="P107" s="100">
        <v>38.89</v>
      </c>
    </row>
    <row r="108" spans="1:16">
      <c r="A108" s="141" t="s">
        <v>95</v>
      </c>
      <c r="B108" s="98"/>
      <c r="C108" s="98"/>
      <c r="D108" s="98"/>
      <c r="E108" s="98" t="s">
        <v>56</v>
      </c>
      <c r="F108" s="98"/>
      <c r="G108" s="98"/>
      <c r="H108" s="102">
        <v>13</v>
      </c>
      <c r="I108" s="103">
        <v>10</v>
      </c>
      <c r="J108" s="55">
        <v>76.92</v>
      </c>
      <c r="K108" s="102">
        <v>13</v>
      </c>
      <c r="L108" s="103">
        <v>7</v>
      </c>
      <c r="M108" s="55">
        <v>53.85</v>
      </c>
      <c r="N108" s="103">
        <v>16</v>
      </c>
      <c r="O108" s="103">
        <v>12</v>
      </c>
      <c r="P108" s="104">
        <v>75</v>
      </c>
    </row>
    <row r="109" spans="1:16" ht="16.5" thickBot="1">
      <c r="A109" s="142" t="s">
        <v>64</v>
      </c>
      <c r="B109" s="118"/>
      <c r="C109" s="118"/>
      <c r="D109" s="118" t="s">
        <v>56</v>
      </c>
      <c r="E109" s="118"/>
      <c r="F109" s="118"/>
      <c r="G109" s="118" t="s">
        <v>56</v>
      </c>
      <c r="H109" s="118"/>
      <c r="I109" s="118"/>
      <c r="J109" s="118">
        <f>AVERAGE(J106:J108)</f>
        <v>49.623333333333335</v>
      </c>
      <c r="K109" s="118"/>
      <c r="L109" s="118"/>
      <c r="M109" s="118">
        <f>AVERAGE(M106:M108)</f>
        <v>41.84</v>
      </c>
      <c r="N109" s="118"/>
      <c r="O109" s="118"/>
      <c r="P109" s="119">
        <f>AVERAGE(P106:P108)</f>
        <v>54.629999999999995</v>
      </c>
    </row>
    <row r="110" spans="1:16">
      <c r="A110" s="57" t="s">
        <v>110</v>
      </c>
    </row>
    <row r="111" spans="1:16">
      <c r="A111" s="107" t="s">
        <v>96</v>
      </c>
    </row>
    <row r="112" spans="1:16">
      <c r="A112" s="107" t="s">
        <v>97</v>
      </c>
    </row>
    <row r="113" spans="1:1">
      <c r="A113" s="107" t="s">
        <v>98</v>
      </c>
    </row>
    <row r="114" spans="1:1">
      <c r="A114" s="107" t="s">
        <v>99</v>
      </c>
    </row>
    <row r="115" spans="1:1">
      <c r="A115" s="107" t="s">
        <v>100</v>
      </c>
    </row>
    <row r="116" spans="1:1">
      <c r="A116" s="107" t="s">
        <v>101</v>
      </c>
    </row>
    <row r="117" spans="1:1">
      <c r="A117" s="107" t="s">
        <v>102</v>
      </c>
    </row>
  </sheetData>
  <mergeCells count="54">
    <mergeCell ref="K31:M31"/>
    <mergeCell ref="N31:P31"/>
    <mergeCell ref="K64:M64"/>
    <mergeCell ref="N64:P64"/>
    <mergeCell ref="N75:P75"/>
    <mergeCell ref="K52:M52"/>
    <mergeCell ref="N52:P52"/>
    <mergeCell ref="N92:P92"/>
    <mergeCell ref="K44:M44"/>
    <mergeCell ref="N44:P44"/>
    <mergeCell ref="K17:M17"/>
    <mergeCell ref="N17:P17"/>
    <mergeCell ref="A15:A16"/>
    <mergeCell ref="A1:A2"/>
    <mergeCell ref="B3:D3"/>
    <mergeCell ref="E3:G3"/>
    <mergeCell ref="H3:J3"/>
    <mergeCell ref="K3:M3"/>
    <mergeCell ref="N3:P3"/>
    <mergeCell ref="B17:D17"/>
    <mergeCell ref="A29:A30"/>
    <mergeCell ref="B31:D31"/>
    <mergeCell ref="E31:G31"/>
    <mergeCell ref="H31:J31"/>
    <mergeCell ref="E17:G17"/>
    <mergeCell ref="H17:J17"/>
    <mergeCell ref="A42:A43"/>
    <mergeCell ref="A50:A51"/>
    <mergeCell ref="B64:D64"/>
    <mergeCell ref="E64:G64"/>
    <mergeCell ref="H64:J64"/>
    <mergeCell ref="B44:D44"/>
    <mergeCell ref="E44:G44"/>
    <mergeCell ref="H44:J44"/>
    <mergeCell ref="A62:A63"/>
    <mergeCell ref="B52:D52"/>
    <mergeCell ref="E52:G52"/>
    <mergeCell ref="H52:J52"/>
    <mergeCell ref="A73:A74"/>
    <mergeCell ref="B75:D75"/>
    <mergeCell ref="E75:G75"/>
    <mergeCell ref="H75:J75"/>
    <mergeCell ref="K75:M75"/>
    <mergeCell ref="A90:A91"/>
    <mergeCell ref="B92:D92"/>
    <mergeCell ref="E92:G92"/>
    <mergeCell ref="H92:J92"/>
    <mergeCell ref="K92:M92"/>
    <mergeCell ref="N104:P104"/>
    <mergeCell ref="A102:A103"/>
    <mergeCell ref="B104:D104"/>
    <mergeCell ref="E104:G104"/>
    <mergeCell ref="H104:J104"/>
    <mergeCell ref="K104:M104"/>
  </mergeCells>
  <hyperlinks>
    <hyperlink ref="A10" r:id="rId1" xr:uid="{991572E2-6E98-F44A-AC34-6AAE9D9C4C83}"/>
    <hyperlink ref="A23" r:id="rId2" xr:uid="{AFD4AD4C-D22E-E44F-9123-1DDBB36C92DE}"/>
    <hyperlink ref="A24" r:id="rId3" xr:uid="{199E152A-1CE2-F84D-94B5-92B9CD888991}"/>
    <hyperlink ref="A26" r:id="rId4" xr:uid="{5E529D90-20FF-8140-AF4B-3C074AAA69ED}"/>
    <hyperlink ref="A27" r:id="rId5" xr:uid="{99F46AAE-E5D1-DD4D-9718-7FE91A23DC77}"/>
    <hyperlink ref="A38" r:id="rId6" xr:uid="{E8D585C5-586A-AF4B-8E1A-80BCC0AEBFF6}"/>
    <hyperlink ref="A39" r:id="rId7" xr:uid="{B4D6B7ED-9CBC-EB47-9CA6-A398A1ECCC0E}"/>
    <hyperlink ref="Q46" r:id="rId8" xr:uid="{23BCC147-A122-E643-A5BC-D482690427A5}"/>
    <hyperlink ref="A58" r:id="rId9" xr:uid="{EE0C5F09-ABC6-8543-A718-7CADDF5F0E82}"/>
    <hyperlink ref="A59" r:id="rId10" xr:uid="{FC663EA6-9F00-964C-B459-A24C1DE9AFF7}"/>
    <hyperlink ref="A60" r:id="rId11" xr:uid="{7D034ECB-5C26-BC4E-99A4-887A021CAEFF}"/>
    <hyperlink ref="A70" r:id="rId12" xr:uid="{0F651834-A1D3-FB4F-9475-B80DE7848579}"/>
    <hyperlink ref="A71" r:id="rId13" xr:uid="{60E45A01-245A-9B46-9241-5335CEFB7E09}"/>
    <hyperlink ref="A98" r:id="rId14" xr:uid="{44DE8717-63A9-9E4C-A92C-DFA9CF8DA2F2}"/>
    <hyperlink ref="A99" r:id="rId15" xr:uid="{AFDB6A79-7BA2-2E44-83E6-C373C05DED6B}"/>
    <hyperlink ref="A100" r:id="rId16" xr:uid="{9AB7C892-0C53-4D44-B3DC-1DDE46CF6820}"/>
    <hyperlink ref="A111" r:id="rId17" xr:uid="{70FEE6F6-A8A3-F841-B061-8DEC11615ADF}"/>
    <hyperlink ref="A112" r:id="rId18" xr:uid="{36CD93B2-2A6A-CE4D-9976-0E5BDB16B13F}"/>
    <hyperlink ref="A113" r:id="rId19" xr:uid="{6F2EE351-5052-2246-9555-3F8EA22D00AD}"/>
    <hyperlink ref="A114" r:id="rId20" xr:uid="{0F512E87-4159-4A45-B43B-A8AA0363591B}"/>
    <hyperlink ref="A115" r:id="rId21" xr:uid="{41D2A83F-C7AB-8C49-9A76-8DD98EBE5C62}"/>
    <hyperlink ref="A116" r:id="rId22" xr:uid="{A19193F3-6458-1747-8E98-61B41987789A}"/>
    <hyperlink ref="A117" r:id="rId23" xr:uid="{039F0B5C-C090-564A-ACC6-AE5FA5A0DD9B}"/>
    <hyperlink ref="A11" r:id="rId24" xr:uid="{FE9AD547-296F-E944-9F7A-E3B99314A01D}"/>
    <hyperlink ref="A12" r:id="rId25" xr:uid="{1BABE338-65ED-4846-ACEF-76102ECF8B1D}"/>
    <hyperlink ref="A13" r:id="rId26" xr:uid="{838A5AFF-3133-0149-A033-E9CDAE6E16CE}"/>
    <hyperlink ref="A48" r:id="rId27" xr:uid="{BE6E7D5D-BF0D-A649-856B-04C96D6A5F2E}"/>
    <hyperlink ref="A83" r:id="rId28" xr:uid="{0867157D-BA71-4F71-9E67-2598AD6FA347}"/>
    <hyperlink ref="A82" r:id="rId29" xr:uid="{40C05DB1-C6B2-4527-A7E2-F55938AAFE69}"/>
    <hyperlink ref="A84" r:id="rId30" xr:uid="{2148B931-9960-4A9F-9CBF-AA534751F7EE}"/>
    <hyperlink ref="A85" r:id="rId31" xr:uid="{96AE31BC-1408-460D-A3EC-491C7C25E38A}"/>
  </hyperlinks>
  <pageMargins left="0.7" right="0.7" top="0.75" bottom="0.75" header="0.3" footer="0.3"/>
  <legacyDrawing r:id="rId3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Base</vt:lpstr>
      <vt:lpstr>Parlamentos</vt:lpstr>
      <vt:lpstr>Comisiones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Angella De Blasis Vilches (angella.deblasis)</dc:creator>
  <cp:lastModifiedBy>andresborquez andresborquez</cp:lastModifiedBy>
  <dcterms:created xsi:type="dcterms:W3CDTF">2024-05-17T20:45:07Z</dcterms:created>
  <dcterms:modified xsi:type="dcterms:W3CDTF">2024-08-19T17:25:28Z</dcterms:modified>
</cp:coreProperties>
</file>